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bubu-my.sharepoint.com/personal/dyskbrokerski_stbu_pl/Documents/Klienci/UZDROWISKO ŚWINOUJŚCIE/2026/Do wysłania dla klienta/"/>
    </mc:Choice>
  </mc:AlternateContent>
  <xr:revisionPtr revIDLastSave="125" documentId="13_ncr:1_{D38C0248-F29A-406F-B42C-4253594D09F9}" xr6:coauthVersionLast="47" xr6:coauthVersionMax="47" xr10:uidLastSave="{EF0A1C4E-2D2A-40DB-9099-0F249F5A6C0D}"/>
  <bookViews>
    <workbookView minimized="1" xWindow="3000" yWindow="3000" windowWidth="17280" windowHeight="9960" tabRatio="799" activeTab="3" xr2:uid="{00000000-000D-0000-FFFF-FFFF00000000}"/>
  </bookViews>
  <sheets>
    <sheet name="Dane" sheetId="47" r:id="rId1"/>
    <sheet name="Budynki i budowle" sheetId="29" r:id="rId2"/>
    <sheet name="Pozostałe mienie" sheetId="54" r:id="rId3"/>
    <sheet name="Sprzęt elektroniczny" sheetId="55" r:id="rId4"/>
    <sheet name="Arkusz1" sheetId="53" state="hidden" r:id="rId5"/>
  </sheets>
  <definedNames>
    <definedName name="_xlnm.Print_Area" localSheetId="1">'Budynki i budowle'!$A$2:$BP$19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55" l="1"/>
  <c r="F290" i="55"/>
  <c r="B11" i="54"/>
  <c r="D38" i="29" s="1"/>
  <c r="D40" i="29" s="1"/>
  <c r="C44" i="29" s="1"/>
  <c r="C45" i="29" s="1"/>
  <c r="F16" i="29"/>
  <c r="C43" i="29"/>
  <c r="C42" i="29"/>
  <c r="D36" i="2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KasiaM</author>
    <author>Przemek</author>
    <author>PrzemekB</author>
  </authors>
  <commentList>
    <comment ref="T4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PŁYTY WARSTWOWE: 
</t>
        </r>
        <r>
          <rPr>
            <sz val="9"/>
            <color indexed="81"/>
            <rFont val="Tahoma"/>
            <family val="2"/>
            <charset val="238"/>
          </rPr>
          <t>lekkie elementy budowlane wykonane z dwóch zewnętrznych okładzin z blachy falistej, przedzielonych rdzeniem z lekkiego materiału o dobrej izolacyjności termicznej - materiały łatwopalne</t>
        </r>
      </text>
    </comment>
    <comment ref="AA4" authorId="0" shapeId="0" xr:uid="{00000000-0006-0000-07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A </t>
        </r>
        <r>
          <rPr>
            <sz val="9"/>
            <color indexed="81"/>
            <rFont val="Tahoma"/>
            <family val="2"/>
            <charset val="238"/>
          </rPr>
          <t xml:space="preserve">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
</t>
        </r>
        <r>
          <rPr>
            <b/>
            <sz val="9"/>
            <color indexed="81"/>
            <rFont val="Tahoma"/>
            <family val="2"/>
            <charset val="238"/>
          </rPr>
          <t xml:space="preserve">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A6" authorId="0" shapeId="0" xr:uid="{00000000-0006-0000-0700-000004000000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6" authorId="1" shapeId="0" xr:uid="{00000000-0006-0000-0700-000005000000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6" authorId="1" shapeId="0" xr:uid="{00000000-0006-0000-0700-000006000000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6" authorId="2" shapeId="0" xr:uid="{00000000-0006-0000-0700-000007000000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6" authorId="2" shapeId="0" xr:uid="{00000000-0006-0000-0700-000008000000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7" authorId="0" shapeId="0" xr:uid="{4BCA175B-219D-472E-903F-61A92F89F615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7" authorId="1" shapeId="0" xr:uid="{8A9E1B38-3658-4E01-B6D9-E43E88A3E9F6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7" authorId="1" shapeId="0" xr:uid="{35C43C13-CE00-4133-903B-77D394FCB279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7" authorId="2" shapeId="0" xr:uid="{FC77C468-3ED7-47BC-B03C-90D61B650B4E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7" authorId="2" shapeId="0" xr:uid="{F393B56D-31B1-4D21-9D97-259DA1145CF3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8" authorId="0" shapeId="0" xr:uid="{3B5A7C55-B718-41E2-A8D9-4DE03DAF7141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8" authorId="1" shapeId="0" xr:uid="{16D9E9D6-0170-4794-8B79-F12D52A8DDE7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8" authorId="1" shapeId="0" xr:uid="{D6A9B03A-867E-4547-AFCA-55F4D752AF41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8" authorId="2" shapeId="0" xr:uid="{6B08C47C-EFB6-41E5-BA0F-5C6A8382AECA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8" authorId="2" shapeId="0" xr:uid="{5628A0EA-FE23-4952-A7BA-993A13D34D83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9" authorId="0" shapeId="0" xr:uid="{695ADDBF-E6E5-401C-9160-A939883E6737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9" authorId="1" shapeId="0" xr:uid="{3DBAD064-85DD-49BA-9F40-E053973C0ECD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9" authorId="1" shapeId="0" xr:uid="{350A0B82-57BD-4BBE-A770-24EF2BF47CA5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9" authorId="2" shapeId="0" xr:uid="{39984B6A-D7A0-4A26-A5E6-9BAE4A4592C8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9" authorId="2" shapeId="0" xr:uid="{D4643335-54DE-48E8-9DB2-70D026568985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10" authorId="0" shapeId="0" xr:uid="{36B56DBE-B136-4E4D-82A8-831FC250007D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10" authorId="1" shapeId="0" xr:uid="{13446378-D8DA-4F76-801D-A9FBAA08E388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10" authorId="1" shapeId="0" xr:uid="{01E524AE-2865-47D7-BB3D-575837B34924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10" authorId="2" shapeId="0" xr:uid="{9914C512-08E3-4E7C-B70F-1E3990A58B9D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10" authorId="2" shapeId="0" xr:uid="{D3AF2A73-549E-48BF-83DB-AF50124BF3F7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11" authorId="0" shapeId="0" xr:uid="{BF7285A9-DE5B-46AE-A44E-9B91C9FD0213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11" authorId="1" shapeId="0" xr:uid="{1295D7CF-1CDA-4A8B-996E-7AD207664F64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11" authorId="1" shapeId="0" xr:uid="{48682B65-7F18-4BB5-B48C-0A3F9A4A773A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11" authorId="2" shapeId="0" xr:uid="{CC3EEF55-C111-4614-99B7-5E6E7118031A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11" authorId="2" shapeId="0" xr:uid="{54BEC5FA-6C8B-4464-8CBD-B3245F001A48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12" authorId="0" shapeId="0" xr:uid="{D7FBDEC1-664C-4627-9B79-2F61C5828DA5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12" authorId="1" shapeId="0" xr:uid="{64F01BC7-1D7F-4226-A112-FDB9FCBACB6B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12" authorId="1" shapeId="0" xr:uid="{D9388372-E2C3-419A-9502-FC0050909A47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12" authorId="2" shapeId="0" xr:uid="{AF4D470F-4625-4AA4-9D48-F33E7A2E23CA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12" authorId="2" shapeId="0" xr:uid="{091CD45D-58BF-4CA7-922C-0E49263C89DD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13" authorId="0" shapeId="0" xr:uid="{D032C327-5E35-4237-8E72-08301C2CBB61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13" authorId="1" shapeId="0" xr:uid="{933071E8-62B1-4C4C-A158-E487A076A641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13" authorId="1" shapeId="0" xr:uid="{05698C5D-5609-43A0-BCAA-E266697332F7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13" authorId="2" shapeId="0" xr:uid="{AB9076FE-0049-4430-AB33-ABE404563B16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13" authorId="2" shapeId="0" xr:uid="{5A6E95A8-6F30-4EE7-99FA-4CACD6C8CDB0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14" authorId="0" shapeId="0" xr:uid="{FDE903FB-72D4-4B30-AE7E-B6EFC5E03836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14" authorId="1" shapeId="0" xr:uid="{6203B772-9B96-435B-9A58-58A093E7678A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14" authorId="1" shapeId="0" xr:uid="{09F9794D-D009-403F-A7CC-793442E73B47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14" authorId="2" shapeId="0" xr:uid="{45D7B564-2D74-45BE-9708-5D2AD76ECEB7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14" authorId="2" shapeId="0" xr:uid="{6DDE5355-BDDF-4154-BFD6-B7B384A1F5F2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15" authorId="0" shapeId="0" xr:uid="{16BE9D3A-F63E-4450-AEB8-82DCB2114F92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15" authorId="1" shapeId="0" xr:uid="{D5F10D7C-048C-439F-A0BA-8B21B674883A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15" authorId="1" shapeId="0" xr:uid="{44A4D99E-E463-4224-9A90-DB1C57AE67FB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15" authorId="2" shapeId="0" xr:uid="{FD69D731-7816-4336-BEF7-8105D69B693D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15" authorId="2" shapeId="0" xr:uid="{4B7BBD25-E5EE-480B-87B4-4738BE70E261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16" authorId="0" shapeId="0" xr:uid="{E7289F59-8C14-4A60-BF88-8E1F143A381C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16" authorId="1" shapeId="0" xr:uid="{772DFD60-F8C5-4387-BAFE-61C793F36ECA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16" authorId="1" shapeId="0" xr:uid="{CC103535-4659-45BD-BCB2-34F2C7B55E9F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16" authorId="2" shapeId="0" xr:uid="{1493B9F3-5BCA-4DFC-8815-76D54964091F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16" authorId="2" shapeId="0" xr:uid="{E359F7C4-1E3E-4AAC-B645-01852B1659FC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20" authorId="0" shapeId="0" xr:uid="{46D4E59D-65B4-4896-B258-BDCCE66D001B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20" authorId="1" shapeId="0" xr:uid="{DDA8B199-4716-4CD7-9DDE-32CBAE336D40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20" authorId="1" shapeId="0" xr:uid="{AAC0C97F-409E-4C6D-BC7B-5698F58560A8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20" authorId="2" shapeId="0" xr:uid="{27584E95-3B49-4BB4-A9E2-8CEFA48456DE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20" authorId="2" shapeId="0" xr:uid="{4F9C1288-B5B0-459B-A5B6-320EBCCBAEE7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21" authorId="0" shapeId="0" xr:uid="{BB47FF34-3065-4AF8-906B-BFCDEA59AC40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21" authorId="1" shapeId="0" xr:uid="{9122D41B-78F1-4823-8160-C43FC8AD2AAD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21" authorId="1" shapeId="0" xr:uid="{AA27D926-8961-4072-AF0F-CD763891B2CE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21" authorId="2" shapeId="0" xr:uid="{871336C4-25E9-4006-ADED-B6B5BC408655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21" authorId="2" shapeId="0" xr:uid="{4AB1D18F-710E-4E50-B9D1-D6528B29AD9D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22" authorId="0" shapeId="0" xr:uid="{4E66A090-83AA-4255-862E-494D3D9F4523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22" authorId="1" shapeId="0" xr:uid="{3E187238-6D69-40DB-8229-3DE74C1DD020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22" authorId="1" shapeId="0" xr:uid="{9AC1BFDB-202E-42E7-9993-7ABC93C9ECA2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22" authorId="2" shapeId="0" xr:uid="{EE40B342-CE6A-48F1-8DF7-8D0F414D9EE8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22" authorId="2" shapeId="0" xr:uid="{B0BA1EC6-05E0-44E4-ACDB-202A4EFCDA4A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23" authorId="0" shapeId="0" xr:uid="{78A40950-2EDD-4DC6-8C77-0BB201F39FA1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23" authorId="1" shapeId="0" xr:uid="{90E1B8A8-4542-42A4-AD30-1E3943736F00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23" authorId="1" shapeId="0" xr:uid="{E834CC0E-D99F-471A-93C9-F62F49530F1A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23" authorId="2" shapeId="0" xr:uid="{86447918-5C05-43F4-8C38-89B76F8ED4CE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23" authorId="2" shapeId="0" xr:uid="{0B26EFBD-7F7E-4702-8232-958148C98B62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  <comment ref="AA24" authorId="0" shapeId="0" xr:uid="{41225A67-65F8-4B8F-B5CE-07EF7D89ECCF}">
      <text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- zgodnie z art. 62 ust. 1 pkt 1 i 3 ustawy Prawo budowlane obiekty budowlane powinny być w czasie ich użytkowania  poddawane okresowej kontroli co najmniej raz w roku (w przypadku niektórych obiektów dwa razy w roku) polegającej na sprawdzeniu stanu technicznego:
- elementów budynku, budowli i instalacji narażonych na szkodliwe wpływy atmosferyczne i niszczące działania czynników występujących podczas użytkowania obiektu,
- instalacji i urządzeń służących ochronie środowiska,
- instalacji gazowych oraz przewodów kominowych (dymowych, spalinowych i wentylacyjnych)</t>
        </r>
        <r>
          <rPr>
            <b/>
            <sz val="9"/>
            <color indexed="81"/>
            <rFont val="Tahoma"/>
            <family val="2"/>
            <charset val="238"/>
          </rPr>
          <t xml:space="preserve">
B </t>
        </r>
        <r>
          <rPr>
            <sz val="9"/>
            <color indexed="81"/>
            <rFont val="Tahoma"/>
            <family val="2"/>
            <charset val="238"/>
          </rPr>
          <t>- zgodnie z art. 62 ust. 1 pkt 2 ustawy Prawo budowlane obiekty budowlane powinny być w czasie ich użytkowania  poddawane okresowej kontroli co najmniej raz na 5 lat polegającej na sprawdzeniu stanu technicznego i przydatności do użytkowania obiektu budowlanego, estetyki obiektu budowlanego oraz jego otoczenia; kontrolą tą powinno być objęte również badanie instalacji elektrycznej i piorunochronnej w zakresie stanu sprawności połączeń, osprzętu, zabezpieczeń i środków ochrony od porażeń, oporności izolacji przewodów oraz uziemień instalacji i aparatów;</t>
        </r>
      </text>
    </comment>
    <comment ref="AU24" authorId="1" shapeId="0" xr:uid="{7F118F3A-C07A-4A65-A400-946D4B74AF0E}">
      <text>
        <r>
          <rPr>
            <sz val="9"/>
            <color indexed="81"/>
            <rFont val="Tahoma"/>
            <family val="2"/>
            <charset val="238"/>
          </rPr>
          <t>Wywołującym alarm w miejscu chronionego obiektu, bez stałego adresata alarmu.</t>
        </r>
      </text>
    </comment>
    <comment ref="AV24" authorId="1" shapeId="0" xr:uid="{BA241934-7E67-4EF8-8BAA-1F6D87F6EA10}">
      <text>
        <r>
          <rPr>
            <sz val="9"/>
            <color indexed="81"/>
            <rFont val="Tahoma"/>
            <family val="2"/>
            <charset val="238"/>
          </rPr>
          <t>np. Policja, firma ochrony mienia</t>
        </r>
      </text>
    </comment>
    <comment ref="BJ24" authorId="2" shapeId="0" xr:uid="{EA35AFD5-C117-4E69-AFE9-E925C4B4E389}">
      <text>
        <r>
          <rPr>
            <sz val="9"/>
            <color indexed="81"/>
            <rFont val="Tahoma"/>
            <family val="2"/>
            <charset val="238"/>
          </rPr>
          <t>np. Państwowa Straż Pożarna, zakładowa straż pożarna, portiernia, agencja ochrony mienia</t>
        </r>
      </text>
    </comment>
    <comment ref="BK24" authorId="2" shapeId="0" xr:uid="{C4EE0050-2DAB-4E0B-96F4-2B6906C9EE0A}">
      <text>
        <r>
          <rPr>
            <sz val="9"/>
            <color indexed="81"/>
            <rFont val="Tahoma"/>
            <family val="2"/>
            <charset val="238"/>
          </rPr>
          <t xml:space="preserve">Przykłady instalacji gaśnicznych:
wodna: tryskaczowa lub zraszaczowa, 
CO2, halonowa, azotowa, pianowa, proszkowa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KasiaM</author>
  </authors>
  <commentList>
    <comment ref="B5" authorId="0" shapeId="0" xr:uid="{5BA9410A-A01D-4AAC-B07F-2D8AF8345BAE}">
      <text>
        <r>
          <rPr>
            <sz val="9"/>
            <color indexed="81"/>
            <rFont val="Tahoma"/>
            <family val="2"/>
            <charset val="238"/>
          </rPr>
          <t>bez mienia wykazanego w poprzednich załącznikach</t>
        </r>
      </text>
    </comment>
    <comment ref="B6" authorId="0" shapeId="0" xr:uid="{F1CAA6C4-046B-4744-B70E-4876414769BF}">
      <text>
        <r>
          <rPr>
            <sz val="9"/>
            <color indexed="81"/>
            <rFont val="Tahoma"/>
            <family val="2"/>
            <charset val="238"/>
          </rPr>
          <t>bez mienia wykazanego w poprzednich załącznikach</t>
        </r>
      </text>
    </comment>
    <comment ref="B7" authorId="0" shapeId="0" xr:uid="{4FA726CC-AEB7-4AC5-8387-3C87F1F9CE4B}">
      <text>
        <r>
          <rPr>
            <sz val="9"/>
            <color indexed="81"/>
            <rFont val="Tahoma"/>
            <family val="2"/>
            <charset val="238"/>
          </rPr>
          <t>bez mienia wykazanego w poprzednich załącznikach</t>
        </r>
      </text>
    </comment>
    <comment ref="B8" authorId="0" shapeId="0" xr:uid="{E9288D88-400E-4C58-8DFF-1804DCE4AECF}">
      <text>
        <r>
          <rPr>
            <sz val="9"/>
            <color indexed="81"/>
            <rFont val="Tahoma"/>
            <family val="2"/>
            <charset val="238"/>
          </rPr>
          <t>bez mienia wykazanego w poprzednich załącznikach</t>
        </r>
      </text>
    </comment>
    <comment ref="B9" authorId="0" shapeId="0" xr:uid="{3C2EAAD3-AF56-41FC-A5FF-17184805FD35}">
      <text>
        <r>
          <rPr>
            <sz val="9"/>
            <color indexed="81"/>
            <rFont val="Tahoma"/>
            <family val="2"/>
            <charset val="238"/>
          </rPr>
          <t>bez mienia wykazanego w poprzednich załącznikach</t>
        </r>
      </text>
    </comment>
    <comment ref="B10" authorId="0" shapeId="0" xr:uid="{C2D419CE-251E-4547-9828-F41B4731D211}">
      <text>
        <r>
          <rPr>
            <sz val="9"/>
            <color indexed="81"/>
            <rFont val="Tahoma"/>
            <family val="2"/>
            <charset val="238"/>
          </rPr>
          <t>bez mienia wykazanego w poprzednich załącznikach</t>
        </r>
      </text>
    </comment>
    <comment ref="B14" authorId="0" shapeId="0" xr:uid="{05C62F48-36C3-48CF-9DAF-98BCBA781738}">
      <text>
        <r>
          <rPr>
            <sz val="9"/>
            <color indexed="81"/>
            <rFont val="Tahoma"/>
            <family val="2"/>
            <charset val="238"/>
          </rPr>
          <t>bez mienia wykazanego w poprzednich załącznikach</t>
        </r>
      </text>
    </comment>
  </commentList>
</comments>
</file>

<file path=xl/sharedStrings.xml><?xml version="1.0" encoding="utf-8"?>
<sst xmlns="http://schemas.openxmlformats.org/spreadsheetml/2006/main" count="2060" uniqueCount="648">
  <si>
    <t>Lp.</t>
  </si>
  <si>
    <t>Lokalizacja (adres)</t>
  </si>
  <si>
    <t>Czy obiekt jest użytkowany?</t>
  </si>
  <si>
    <t>Czy obiekt posiada sprawne urządzenie odgromowe?</t>
  </si>
  <si>
    <t>Czy budynek znajduje się pod nadzorem konserwatora zabytków?</t>
  </si>
  <si>
    <t>Czy w konstrukcji budynku występują płyty warstwowe?</t>
  </si>
  <si>
    <t>ścian</t>
  </si>
  <si>
    <t>pokrycie dachu</t>
  </si>
  <si>
    <t>Zabezpieczenia przeciwkradzieżowe</t>
  </si>
  <si>
    <t>Rodzaj ogrzewania</t>
  </si>
  <si>
    <t>stropów</t>
  </si>
  <si>
    <t>Rodzaj budynku</t>
  </si>
  <si>
    <t>Przeprowadzane remonty istotnie podwyższające wartość obiektu - data i zakres remontu</t>
  </si>
  <si>
    <t>konstrukcji dachu</t>
  </si>
  <si>
    <t>Powierzchnia użytkowa w m²</t>
  </si>
  <si>
    <t>Wartość początkowa (brutto)</t>
  </si>
  <si>
    <t>Alarm z sygnałem lokalnym</t>
  </si>
  <si>
    <t xml:space="preserve">System alarmowy z powiadomieniem służb patrolowych z całodobową ochroną          </t>
  </si>
  <si>
    <t>Monitoring (kamery przemysłowe)</t>
  </si>
  <si>
    <t>Zgodne z przepisami o ochronie przeciwpożarowej</t>
  </si>
  <si>
    <t>Czy są stosowane zabezpieczenia przeciwkradzieżowe?</t>
  </si>
  <si>
    <t>Czy są stosowane zabezpieczenia przeciwpożarowe?</t>
  </si>
  <si>
    <t>Zabezpieczenia ppoż.</t>
  </si>
  <si>
    <t>Pozostałe zabezpieczenia, informacje dodatkowe do poprzednich</t>
  </si>
  <si>
    <t xml:space="preserve">Czy obiekt posiada książkę obiektu budowlanego? </t>
  </si>
  <si>
    <t>Czy oznakowane są miejsca usytuowania urządzeń przeciwpożarowych, elementów sterujących urządzeniami pożarowymi, przeciwpożarowych wyłączników prądu, głównych zaworów gazu, drogi ewakuacyjne?</t>
  </si>
  <si>
    <t>Czy teren jest oświetlony w godzinach nocnych?</t>
  </si>
  <si>
    <t>Przemiot</t>
  </si>
  <si>
    <t>Czy w lokalizacji obowiązuje zakaz palenia tytoniu?</t>
  </si>
  <si>
    <t>Czy są wydzielone miejsca do palenia tytoniu?</t>
  </si>
  <si>
    <t>Wszystkie drzwi zewnętrzne i okna są w należytym stanie technicznym uniemożliwiającym ich wywarzenie i włamanie bez użycia siły i/lub narzędzi</t>
  </si>
  <si>
    <t>Wszystkie drzwi zewnętrzne zaopatrzone są w co najmniej 2 zamki wielozastawkowe  lub 1 zamek antywłamaniowy lub 1 zamek wielopunktowy</t>
  </si>
  <si>
    <t xml:space="preserve">Wszystkie drzwi zewnętrzne i okna zaopatrzone są w co najmniej 1 zamek wielozastawkowy        </t>
  </si>
  <si>
    <t>Wszystkie drzwi zewnętrzne są drzwiami antywłamaniowymi</t>
  </si>
  <si>
    <t>Czy teren jest ogrodzony?</t>
  </si>
  <si>
    <t>Materiały konstrukcyjne</t>
  </si>
  <si>
    <t>Powierzchnia zabudowy w m²</t>
  </si>
  <si>
    <t>Zagrożenie powodziowe - opis</t>
  </si>
  <si>
    <t>Szkody powodziowe w przeszłości - wartość</t>
  </si>
  <si>
    <t xml:space="preserve">Rodzaj wartości </t>
  </si>
  <si>
    <t>Rok / lata budowy</t>
  </si>
  <si>
    <t>Instalacja sygnalizacji pożaru z powiadomieniem służb patrolowych</t>
  </si>
  <si>
    <t>Instalacja sygnalizacji pożaru sygnalizująca poza miejscem chronionym</t>
  </si>
  <si>
    <t>Instalacja sygnalizacji pożaru sygnalizująca w miejscu chronionym</t>
  </si>
  <si>
    <t>Uwagi / informacje dodatkowe</t>
  </si>
  <si>
    <t>Powódź * / Zagrożenie powodziowe</t>
  </si>
  <si>
    <t>Użytkowanie obiektu</t>
  </si>
  <si>
    <t>Jeśli NIE, 
okres nieużytkowania</t>
  </si>
  <si>
    <t>Czy obiekt przeznaczony jest do rozbiórki?</t>
  </si>
  <si>
    <t>Przyczyna nieużytkowania</t>
  </si>
  <si>
    <t>Jeśli TYMCZASOWO,
do kiedy?</t>
  </si>
  <si>
    <t>Jeśli TAK, prosimy wskazać przyczynę.</t>
  </si>
  <si>
    <t xml:space="preserve">Czy mienie było dotknięte ryzykiem powodzi od 1997 roku do dnia dzisiejszego? </t>
  </si>
  <si>
    <t>Liczba kondygnacji oraz podpiwniczenie i poddasze</t>
  </si>
  <si>
    <t>Liczba kondygnacji ponad poziom gruntu</t>
  </si>
  <si>
    <t>Liczba kondygnacji poniżej poziomu gruntu</t>
  </si>
  <si>
    <t>Czy budynek posiada poddasze?</t>
  </si>
  <si>
    <t>Czy budynek jest podpiwniczony?</t>
  </si>
  <si>
    <t>Czy w budynku są zainstalowane windy / urządzenia dźwigowe?</t>
  </si>
  <si>
    <t>Czy jest przeprowadzona okresowa kontrola stanu technicznego obiektu budowalnego zgodnie z art. 62 ustawy Prawo budowlane?</t>
  </si>
  <si>
    <t>000288260</t>
  </si>
  <si>
    <t>sekretariat@uzdrowisko.pl</t>
  </si>
  <si>
    <t>Adam i Ewa - SU+ZPL+RS</t>
  </si>
  <si>
    <t>ul. E. Gierczak 2</t>
  </si>
  <si>
    <t>własność</t>
  </si>
  <si>
    <t>dobry</t>
  </si>
  <si>
    <t>3</t>
  </si>
  <si>
    <t>NIE</t>
  </si>
  <si>
    <t>cegła</t>
  </si>
  <si>
    <t>drewno</t>
  </si>
  <si>
    <t>papa</t>
  </si>
  <si>
    <t>sieć miejska</t>
  </si>
  <si>
    <t>TAK</t>
  </si>
  <si>
    <t>nie dotyczy</t>
  </si>
  <si>
    <t>TAK - całodobowo</t>
  </si>
  <si>
    <t>Monitoring - kamery  + SSN</t>
  </si>
  <si>
    <t>X</t>
  </si>
  <si>
    <t>Nie dotyczy</t>
  </si>
  <si>
    <t>SO</t>
  </si>
  <si>
    <t>Admirał I - SU+ZPL+RS+Basen</t>
  </si>
  <si>
    <t>ul. St. Żeromskiego 13</t>
  </si>
  <si>
    <t>4</t>
  </si>
  <si>
    <t>1</t>
  </si>
  <si>
    <t>dach.+papa</t>
  </si>
  <si>
    <t>2015 r. - przebudowa całego budynku oraz dobudowa łącznika i budynku basenu</t>
  </si>
  <si>
    <t>TAK - w przyziemiu</t>
  </si>
  <si>
    <t>SO+SSP</t>
  </si>
  <si>
    <t>Bałtyk - SU+RS</t>
  </si>
  <si>
    <t>ul. J. Słowackiego 23</t>
  </si>
  <si>
    <t>dachówka</t>
  </si>
  <si>
    <t>TAK - niski parter</t>
  </si>
  <si>
    <t>System Sygnalzacji Napadowej</t>
  </si>
  <si>
    <t>Bałtyk - ZPL+Basen</t>
  </si>
  <si>
    <t>żelbeton</t>
  </si>
  <si>
    <t>2014-2015 r. - przebudowa pom. bazy zabiegowej, basenu i korytarzy</t>
  </si>
  <si>
    <t>System Syg. Npad.</t>
  </si>
  <si>
    <t>Bursztyn - SU+RS</t>
  </si>
  <si>
    <t>ul. St. Żeromskiego 9</t>
  </si>
  <si>
    <t>blacha</t>
  </si>
  <si>
    <t xml:space="preserve">2007 r. - przebudowa i rozbudowa całego budynku </t>
  </si>
  <si>
    <t>Monitoring - kamery     + SSN + SSAW</t>
  </si>
  <si>
    <t>Henryk - SU+ZPL+RS+Basen</t>
  </si>
  <si>
    <t>ul. H. Sienkiewicza 2</t>
  </si>
  <si>
    <t>6</t>
  </si>
  <si>
    <t>blacha+papa</t>
  </si>
  <si>
    <t>2018-2019 r. - rozbiórka starego budynku i budowa nowego budynku wraz z basenem</t>
  </si>
  <si>
    <t>Monitoring - kamery     + SSN</t>
  </si>
  <si>
    <t>Rusałka - ZPL</t>
  </si>
  <si>
    <t>ul. Powst. Śląskich 2/4</t>
  </si>
  <si>
    <t xml:space="preserve">Monitoring - kamery     + SSN </t>
  </si>
  <si>
    <t>Rusałka - ZPL - Agregatorownia /Budynek wolnostojący/</t>
  </si>
  <si>
    <t xml:space="preserve">2015-2016 r. - remont pomieszczeń po starej agratorowni + wykonanie nowej elewacji + remont dachu </t>
  </si>
  <si>
    <t>Monitoring - kamery + SSAW</t>
  </si>
  <si>
    <t>Swarożyc - SU</t>
  </si>
  <si>
    <t>ul. E. Gierczak 1</t>
  </si>
  <si>
    <t xml:space="preserve">2003 r. - modernizacja całego budynku </t>
  </si>
  <si>
    <t>Swarożyc - SU/Mały domek/</t>
  </si>
  <si>
    <t>ul. E. Gierczak 1A</t>
  </si>
  <si>
    <t>2</t>
  </si>
  <si>
    <t>2003 r. - modernizacja małego domku w ramach modernizacji budynku z poz. nr 9</t>
  </si>
  <si>
    <t xml:space="preserve">Monitoring - kamery </t>
  </si>
  <si>
    <t>Światowid - SU+ZPL</t>
  </si>
  <si>
    <t>ul. St. Kasprowicza 12</t>
  </si>
  <si>
    <t xml:space="preserve">2011 r. - przebudowa całego budynku </t>
  </si>
  <si>
    <t>Światowid - SU/Restauracja/</t>
  </si>
  <si>
    <t>ul. St. Żeromskiego 8</t>
  </si>
  <si>
    <t xml:space="preserve">2009 r. - przebudowa całego budynku </t>
  </si>
  <si>
    <t>Monitoring - kamery     + SSAW</t>
  </si>
  <si>
    <t>Światowid - SU/Kotłownia/</t>
  </si>
  <si>
    <t>2009 r. - przebudowa kotłowni w ramach przebudowy budynku z poz. nr 12</t>
  </si>
  <si>
    <t>Monitoring własny</t>
  </si>
  <si>
    <t>Trzygłów - SU</t>
  </si>
  <si>
    <t>ul. Powst. Śląskich 1</t>
  </si>
  <si>
    <t>Zarząd - Biuro</t>
  </si>
  <si>
    <t>ul. F. Nowowiejskiego 2</t>
  </si>
  <si>
    <t>ul. Karsiborska 8 i 8A</t>
  </si>
  <si>
    <t>własna kotł.</t>
  </si>
  <si>
    <t>1.</t>
  </si>
  <si>
    <t>KB</t>
  </si>
  <si>
    <t>2.</t>
  </si>
  <si>
    <t>Kanał zdalaczynny - Zachód</t>
  </si>
  <si>
    <t>Światowid SU/Kotłow./</t>
  </si>
  <si>
    <t>3.</t>
  </si>
  <si>
    <t>Odwiert "Jantar"</t>
  </si>
  <si>
    <t>ul. Powst. Ślaskich 2/4</t>
  </si>
  <si>
    <t>4.</t>
  </si>
  <si>
    <t>Odwiert "Teresa"</t>
  </si>
  <si>
    <t>ul. St. Żeromskiego 45B</t>
  </si>
  <si>
    <t>ZPL Odwierty</t>
  </si>
  <si>
    <t>5.</t>
  </si>
  <si>
    <t>Odwiert "XXX-Lecia"</t>
  </si>
  <si>
    <t>ul. H. Sienkiewicza 26</t>
  </si>
  <si>
    <t>6.</t>
  </si>
  <si>
    <t>Ogrodzenie</t>
  </si>
  <si>
    <t>Transport/Zaplecze/</t>
  </si>
  <si>
    <t>7.</t>
  </si>
  <si>
    <t>Rozdzielcza sieć wodociągowa</t>
  </si>
  <si>
    <t>Admirał I - SU</t>
  </si>
  <si>
    <t>8.</t>
  </si>
  <si>
    <t>Rurociag solankowy - Wschód</t>
  </si>
  <si>
    <t>RAZEM:</t>
  </si>
  <si>
    <t>NIE DOTYCZY</t>
  </si>
  <si>
    <t>Uzdrowisko Świnoujście SA</t>
  </si>
  <si>
    <t>BUDYNKI DZIERŻAWIONE</t>
  </si>
  <si>
    <t>Sobótka</t>
  </si>
  <si>
    <t>Tryton</t>
  </si>
  <si>
    <t>ul.H.Sienkiewicza 13</t>
  </si>
  <si>
    <t>ul.St.Żeromskiego 11</t>
  </si>
  <si>
    <t>dzierżawa</t>
  </si>
  <si>
    <t>TAK - wewnętrzny i zewnętrzny</t>
  </si>
  <si>
    <t>TAK - uruchamiana automatycznie</t>
  </si>
  <si>
    <t>Adres</t>
  </si>
  <si>
    <t xml:space="preserve">Liczba zatrudnionych </t>
  </si>
  <si>
    <t>Pełna nazwa jednostki</t>
  </si>
  <si>
    <t>Ulica</t>
  </si>
  <si>
    <t>Kod pocztowy</t>
  </si>
  <si>
    <t>Główne PKD</t>
  </si>
  <si>
    <t>REGON</t>
  </si>
  <si>
    <t>NIP</t>
  </si>
  <si>
    <t>Telefon</t>
  </si>
  <si>
    <t>E-mail</t>
  </si>
  <si>
    <t>Ogółem</t>
  </si>
  <si>
    <t>inne miejsca prowadzenia działalności</t>
  </si>
  <si>
    <t>Nowowiejskiego 2</t>
  </si>
  <si>
    <t>72-600 Świnoujście</t>
  </si>
  <si>
    <t>8610Z</t>
  </si>
  <si>
    <t>8550004125</t>
  </si>
  <si>
    <t>91 321 37 60</t>
  </si>
  <si>
    <t>m. in. zgodnie z wykazem budynków, budowli</t>
  </si>
  <si>
    <t>BUDOWLE (GRUPA II KŚT)</t>
  </si>
  <si>
    <t>BUDYNKI (GRUPA I KŚT)</t>
  </si>
  <si>
    <t>Przedmiot ubezpieczenia</t>
  </si>
  <si>
    <t xml:space="preserve">Suma ubezpieczenia </t>
  </si>
  <si>
    <t>Budynki</t>
  </si>
  <si>
    <t>Budowle</t>
  </si>
  <si>
    <t xml:space="preserve">Maszyny, wyposażenie i urządzenia </t>
  </si>
  <si>
    <t xml:space="preserve">od ul. H. Sienkiewicza 26 - Odwiert "XXX-Lecia"  do ul. Powst. Śląskich 2/4 - Odwiert "Jantar" </t>
  </si>
  <si>
    <t xml:space="preserve">od ul. St. Żeromskiego 45B - Odwiert "Teresa" do ul. H. Sienkiewicza 26 - Odwiert "XXX-Lecia" </t>
  </si>
  <si>
    <t>odtworzeniowa nowa</t>
  </si>
  <si>
    <t>suma ubezpieczenia</t>
  </si>
  <si>
    <t>2011-2013 r. - przebudowa pom. przyziemia na potrzeby catringu + rem. 14 pok. i koryt. 2016 r. - remont pom. przyziemia + wymiana instalacji elektrycznej, 2024r- remont schodów wejściowych,</t>
  </si>
  <si>
    <t xml:space="preserve">2012 r. - przebudowa budynku + dostosowanie go do wymogów p.poż.                              2017 r. - remont dachu, 2023r -remont dchu nad wejściem i przybudówkami, 2024r- przebudowa części pomieszczeń na parterze (+ nowa jadalnia), </t>
  </si>
  <si>
    <t>2017 r. - przebudowa całego budynku, 2024 remont schodów wejściowych,</t>
  </si>
  <si>
    <t>2015 r. - przebudowa i rozbudowa całego budynku oraz zabudowa łącznika, 2024 remont tarasu,</t>
  </si>
  <si>
    <t xml:space="preserve">2014 r. - przebudowa pomieszczeń II piętra na potrzeby budowy stacji dializ
 2016-2017 r. - wymiana 2/dwóch/ dźwigów osobowych + przebudowa pom. kotłowni na pom. socjalne dla pracowników,2023r.- remont dachu,  2024r- remont podjazdu dla niepełnospr., </t>
  </si>
  <si>
    <t>TAK-ROLETA W OKNIE KASY</t>
  </si>
  <si>
    <t>ZPL Odwierty - Łączna długość rurociągów solankowych wynosi - 2056,0 m</t>
  </si>
  <si>
    <t xml:space="preserve">maszyny, urządzenia, wyposażenie, </t>
  </si>
  <si>
    <t xml:space="preserve">RAZEM: </t>
  </si>
  <si>
    <t>MEDIA</t>
  </si>
  <si>
    <t>Instalacja elektryczna - rodzaj zasilania</t>
  </si>
  <si>
    <t>2-stronne</t>
  </si>
  <si>
    <t>1-stronne</t>
  </si>
  <si>
    <t>1-stronne oraz agregat</t>
  </si>
  <si>
    <t xml:space="preserve">Instalacja fotowoltaiczna: </t>
  </si>
  <si>
    <t xml:space="preserve">brak </t>
  </si>
  <si>
    <t>na gruncie</t>
  </si>
  <si>
    <t>na dachu</t>
  </si>
  <si>
    <t>gazowa</t>
  </si>
  <si>
    <t>amoniak</t>
  </si>
  <si>
    <t>olej termalny</t>
  </si>
  <si>
    <t>dopalacz katalityczny</t>
  </si>
  <si>
    <t xml:space="preserve"> żadna z wymienionych</t>
  </si>
  <si>
    <t>sprężone powietrze</t>
  </si>
  <si>
    <t>Inne instalacje (gazowa, sprężone powietrze, amoniak, olej termalny, dopalacz katalityczny)</t>
  </si>
  <si>
    <t xml:space="preserve">Zagrożenie ze strony sąsiedztwa miejsca ubezpieczenia: </t>
  </si>
  <si>
    <t>w sąsiedztwie w odległości do 20 m prowadzona jest działalność administracyjna, biurowa, mieszkalna, w zakresie użyteczności publicznej</t>
  </si>
  <si>
    <t>ZAGROŻENIA ZEWNĘTRZNE</t>
  </si>
  <si>
    <t>instalacja solarna na bazie urzadzeń firmy Hewalex, składa się z 10 kolektorów płaskich Hewalex typu KS 2600 TP AC, rok prod. 2015, zamontowana na dachu budynku RORL Admirał I, moc: 0,0456 (moc cieplna MW:0,0336; cwu 0,0120) /276 216,18</t>
  </si>
  <si>
    <t>ujęta w sumie ubezpieczenia budynku</t>
  </si>
  <si>
    <t>Senator</t>
  </si>
  <si>
    <t>ul. St. Żeromskiego 15</t>
  </si>
  <si>
    <t>Rurociąg solankowy - Zachód</t>
  </si>
  <si>
    <t>gazowe</t>
  </si>
  <si>
    <t>ok.1902</t>
  </si>
  <si>
    <t>2025-2026r -kapitalny remont bazy zabiegowej, dostosowanie budynku do wymagań PPOŻ, modernizacja kuchni, wykonanie miejsc postojowych.</t>
  </si>
  <si>
    <t>x</t>
  </si>
  <si>
    <t>WYKAZ POZOSTAŁEGO MIENIA</t>
  </si>
  <si>
    <t>ŚRODKI TRWAŁE - wg grup KŚT</t>
  </si>
  <si>
    <t xml:space="preserve">WARTOŚĆ KSIĘGOWA BRUTTO
(po odjęciu mienia wykazanego w poprzednich załącznikach) </t>
  </si>
  <si>
    <t>Lokalizacja (adres, nazwa budynku)</t>
  </si>
  <si>
    <t>Grupa III 
(bez sprzętu elektronicznego wykazanego w Załączniku Nr 2 oraz mienia wykazanego w poprzednich załącznikach)</t>
  </si>
  <si>
    <t>Grupa IV 
(bez sprzętu elektronicznego wykazanego w Załączniku Nr 2 oraz mienia wykazanego w poprzednich załącznikach)</t>
  </si>
  <si>
    <t>Grupa V 
(bez sprzętu elektronicznego wykazanego w Załączniku Nr 2 oraz mienia wykazanego w poprzednich załącznikach)</t>
  </si>
  <si>
    <t>Grupa VI 
(bez sprzętu elektronicznego wykazanego w Załączniku Nr 2 oraz mienia wykazanego w poprzednich załącznikach)</t>
  </si>
  <si>
    <t>Grupa VIII 
(bez sprzętu elektronicznego wykazanego w Załączniku Nr 2 oraz mienia wykazanego w poprzednich załącznikach)</t>
  </si>
  <si>
    <t>Pozostałe środki trwałe 
(niewykazane w innych pozycjach ankiety) 
(bez sprzętu elektronicznego wykazanego w Załączniku Nr 2 oraz mienia wykazanego w poprzednich załącznikach)</t>
  </si>
  <si>
    <t xml:space="preserve">Razem </t>
  </si>
  <si>
    <t xml:space="preserve">Wartość najdroższego urządzenia </t>
  </si>
  <si>
    <t>Zarząd, ul. Nowowiejskiego 2, 72-600 Świnoujście</t>
  </si>
  <si>
    <t>Pozostałe mienie</t>
  </si>
  <si>
    <t>WARTOŚĆ REALNA (rzeczywista), odpowiadająca kosztowi odtworzenia w zbliżonym stanie</t>
  </si>
  <si>
    <t xml:space="preserve">Mienie niskocenne, w tym z konta 013 
(nieujęte w tabeli powyżej) </t>
  </si>
  <si>
    <t>Nakłady inwestycyjne</t>
  </si>
  <si>
    <t xml:space="preserve">Zbiory biblioteczne </t>
  </si>
  <si>
    <t>Zbiory muzealne</t>
  </si>
  <si>
    <t>Rorl Henryk 2 000 000,00zł</t>
  </si>
  <si>
    <t>Limit 3 000 000</t>
  </si>
  <si>
    <t>Rodzaj, nazwa, typ</t>
  </si>
  <si>
    <t>Numer inwentarzowy</t>
  </si>
  <si>
    <t>Rok produkcji lub zakupu</t>
  </si>
  <si>
    <t>Ilość sztuk</t>
  </si>
  <si>
    <t>Wartość (początkowa): 
 - księgowa brutto, 
- ewentualnie cena podobnego przedmiotu nowego z wyraźnym zaznaczeniem!</t>
  </si>
  <si>
    <t>Rodzaj (stacjonarny / przenośny)</t>
  </si>
  <si>
    <t>Adam i Ewa, ul. Emili Gierczak 2, Świnoujście</t>
  </si>
  <si>
    <t>Komputer Dell Vostro</t>
  </si>
  <si>
    <t>150/61</t>
  </si>
  <si>
    <t>stacjonarny</t>
  </si>
  <si>
    <t>Monitor IIYAMA</t>
  </si>
  <si>
    <t>151/61</t>
  </si>
  <si>
    <t>Drukarka Canon MF446X</t>
  </si>
  <si>
    <t>152/61</t>
  </si>
  <si>
    <t>Telewizor Blaupunkt</t>
  </si>
  <si>
    <t>07/61</t>
  </si>
  <si>
    <t>telewizor</t>
  </si>
  <si>
    <t>089/61</t>
  </si>
  <si>
    <t>Telewizor manta 32</t>
  </si>
  <si>
    <t>088/61</t>
  </si>
  <si>
    <t xml:space="preserve"> NZOZ Adam i Ewa, ul. Emili Gierczak 2, Świnoujście</t>
  </si>
  <si>
    <t xml:space="preserve">telewizor 32 cale </t>
  </si>
  <si>
    <t>69/66</t>
  </si>
  <si>
    <t>Drukarka Canon</t>
  </si>
  <si>
    <t>63/66</t>
  </si>
  <si>
    <t>60/66</t>
  </si>
  <si>
    <t>61/66</t>
  </si>
  <si>
    <t>Admirał I, ul.Żeromskiego13, Świnoujście</t>
  </si>
  <si>
    <t>urządzenie wielofunkcyjne Canon</t>
  </si>
  <si>
    <t>78/10</t>
  </si>
  <si>
    <t>34/10</t>
  </si>
  <si>
    <t>Wzmacniacz sygnału TV Microcom</t>
  </si>
  <si>
    <t>43/10</t>
  </si>
  <si>
    <t>Komputer Del Vostro</t>
  </si>
  <si>
    <t>450/10</t>
  </si>
  <si>
    <t>451/10</t>
  </si>
  <si>
    <t>452/10</t>
  </si>
  <si>
    <t>Skaner EPSON</t>
  </si>
  <si>
    <t>41176</t>
  </si>
  <si>
    <t>Głośnik mobilny JBL Su Admirał</t>
  </si>
  <si>
    <t>30/10</t>
  </si>
  <si>
    <t>Laptop DELL Vosro</t>
  </si>
  <si>
    <t>453/10</t>
  </si>
  <si>
    <t>przenośny</t>
  </si>
  <si>
    <t>Monitor LCD AgNeovo 21,5</t>
  </si>
  <si>
    <t>455/10</t>
  </si>
  <si>
    <t>454/10</t>
  </si>
  <si>
    <t>Głośnik mobilny JBL basen</t>
  </si>
  <si>
    <t>33/10</t>
  </si>
  <si>
    <t>NZOZ Admirał I, ul.Żeromskiego13, Świnoujście</t>
  </si>
  <si>
    <t>Telewizor 32</t>
  </si>
  <si>
    <t>3/32</t>
  </si>
  <si>
    <t>66/32</t>
  </si>
  <si>
    <t>67/32</t>
  </si>
  <si>
    <t>Bałtyk, ul. Słowackiego 23, Świnoujście</t>
  </si>
  <si>
    <t>1214/7</t>
  </si>
  <si>
    <t>Urządzenie wielofunkcyjne</t>
  </si>
  <si>
    <t>1213/7</t>
  </si>
  <si>
    <t>4/7</t>
  </si>
  <si>
    <t>Telewizor 32'</t>
  </si>
  <si>
    <t>3/7</t>
  </si>
  <si>
    <t>Koputer Dell</t>
  </si>
  <si>
    <t>1212/7</t>
  </si>
  <si>
    <t>Monitor Samsung</t>
  </si>
  <si>
    <t>1210/7</t>
  </si>
  <si>
    <t>5/7</t>
  </si>
  <si>
    <t>NZOZ Bałtyk, ul. Słowackiego 23, Świnoujście</t>
  </si>
  <si>
    <t>4/68</t>
  </si>
  <si>
    <t>Drukarka Canon I-Sense</t>
  </si>
  <si>
    <t>8/4/68</t>
  </si>
  <si>
    <t>48/68</t>
  </si>
  <si>
    <t>5/4/68</t>
  </si>
  <si>
    <t>Drukarka laserowa Canon</t>
  </si>
  <si>
    <t>47/68</t>
  </si>
  <si>
    <t>6/4/68</t>
  </si>
  <si>
    <t>7/4/68</t>
  </si>
  <si>
    <t>Tablet graficzny</t>
  </si>
  <si>
    <t>9/4/68</t>
  </si>
  <si>
    <t>Senator, ul. Żeromskiego 15, Świnoujście</t>
  </si>
  <si>
    <t>3/3/34</t>
  </si>
  <si>
    <t>1/3/34</t>
  </si>
  <si>
    <t>2/3/34</t>
  </si>
  <si>
    <t xml:space="preserve"> NZOZ Senator, ul. Żeromskiego 15, Świnoujście</t>
  </si>
  <si>
    <t>Komputer Dell All in One</t>
  </si>
  <si>
    <t>2/4/36</t>
  </si>
  <si>
    <t>Henryk, ul. Sienkiewicza 2, Świnoujście</t>
  </si>
  <si>
    <t xml:space="preserve">Drukarka fiskalna POSNET  </t>
  </si>
  <si>
    <t>9/4/100</t>
  </si>
  <si>
    <t>Skaner Epson</t>
  </si>
  <si>
    <t>Urządzenie wielofunkcyjne Canon i Sensys</t>
  </si>
  <si>
    <t>41201</t>
  </si>
  <si>
    <t>Monitor Digital</t>
  </si>
  <si>
    <t>głosnik mobilny</t>
  </si>
  <si>
    <t>12/3/100</t>
  </si>
  <si>
    <t xml:space="preserve"> NZOZ Henryk, ul. Sienkiewicza 2, Świnoujście</t>
  </si>
  <si>
    <t xml:space="preserve">Komputer DELL </t>
  </si>
  <si>
    <t>6/4/105</t>
  </si>
  <si>
    <t>8/4/105</t>
  </si>
  <si>
    <t>7/4/105</t>
  </si>
  <si>
    <t>Światowid, ul. Żeromskiego 8, Świnoujście</t>
  </si>
  <si>
    <t>81/5</t>
  </si>
  <si>
    <t>82/5</t>
  </si>
  <si>
    <t>77/5</t>
  </si>
  <si>
    <t>75/5</t>
  </si>
  <si>
    <t>Monitor IIYAMA 27 cali</t>
  </si>
  <si>
    <t>NZOZ Światowid, ul. Żeromskiego 8, Świnoujście</t>
  </si>
  <si>
    <t>3/87</t>
  </si>
  <si>
    <t>60/87</t>
  </si>
  <si>
    <t>59/87</t>
  </si>
  <si>
    <t>Komputel Dell Vostro</t>
  </si>
  <si>
    <t>57/87</t>
  </si>
  <si>
    <t>58/87</t>
  </si>
  <si>
    <t>Monitor Led 27 '</t>
  </si>
  <si>
    <t>61/87</t>
  </si>
  <si>
    <t>Trzygłów, ul. Pow. Śląskich 1, Świnoujście</t>
  </si>
  <si>
    <t>43/14</t>
  </si>
  <si>
    <t>3/14</t>
  </si>
  <si>
    <t>4/14</t>
  </si>
  <si>
    <t>Zestaw do odbioru sygnału</t>
  </si>
  <si>
    <t>5/14</t>
  </si>
  <si>
    <t>40/14</t>
  </si>
  <si>
    <t>41/14</t>
  </si>
  <si>
    <t>NZOZ Trzygłów, ul. Pow. Śląskich 1, Świnoujście</t>
  </si>
  <si>
    <t>Telewizor Manta 32'</t>
  </si>
  <si>
    <t>03/49</t>
  </si>
  <si>
    <t>48/49</t>
  </si>
  <si>
    <t>46/49</t>
  </si>
  <si>
    <t>47/49</t>
  </si>
  <si>
    <t>ZPL Adam i Ewa, E. Gierczak, Świnoujście</t>
  </si>
  <si>
    <t xml:space="preserve">VR TIERONE </t>
  </si>
  <si>
    <t>ZPL Admirał I, ul. Żeromskiego 13, Świnoujście</t>
  </si>
  <si>
    <t>67/24</t>
  </si>
  <si>
    <t>66/24</t>
  </si>
  <si>
    <t>ZPL Bałtyk, ul. Słowackiego 23, Świnoujście</t>
  </si>
  <si>
    <t>Komputer POS 24</t>
  </si>
  <si>
    <t>ZPL RUSAŁKA ul. Pow. Śląskich 4, Świnoujście</t>
  </si>
  <si>
    <t>220/19</t>
  </si>
  <si>
    <t>Komputer Dell Vostro /parking Rusałka</t>
  </si>
  <si>
    <t>1/4/19</t>
  </si>
  <si>
    <t>Monitor IIYAMA Planowanie</t>
  </si>
  <si>
    <t>1006/19</t>
  </si>
  <si>
    <t>999/19</t>
  </si>
  <si>
    <t>217/19</t>
  </si>
  <si>
    <t>Komputer Dell</t>
  </si>
  <si>
    <t>216/19</t>
  </si>
  <si>
    <t>Komputer DELL</t>
  </si>
  <si>
    <t>212/19</t>
  </si>
  <si>
    <t>Komputer Inter Core</t>
  </si>
  <si>
    <t>214/19</t>
  </si>
  <si>
    <t>Komputer w monitorze Dell Optiplex</t>
  </si>
  <si>
    <t>219/19</t>
  </si>
  <si>
    <t>218/19</t>
  </si>
  <si>
    <t>213/19</t>
  </si>
  <si>
    <t>215/19</t>
  </si>
  <si>
    <t>Urządzenie wielofunkcyjne CANON</t>
  </si>
  <si>
    <t>221/19</t>
  </si>
  <si>
    <t>Urządzenie wielofunkcyjne Canon</t>
  </si>
  <si>
    <t>211/19</t>
  </si>
  <si>
    <t>Dotykowy komputer all in one 24</t>
  </si>
  <si>
    <t>226/19</t>
  </si>
  <si>
    <t>laptop HP 17</t>
  </si>
  <si>
    <t>998/19</t>
  </si>
  <si>
    <t>Laptop Lenovo</t>
  </si>
  <si>
    <t>224/19</t>
  </si>
  <si>
    <t>225/19</t>
  </si>
  <si>
    <t>2/4/19</t>
  </si>
  <si>
    <t xml:space="preserve">Telewizor 32 cale </t>
  </si>
  <si>
    <t>83/19</t>
  </si>
  <si>
    <t>komputer All IN ONE</t>
  </si>
  <si>
    <t>komputer Dell  OPTIPLEX 7420</t>
  </si>
  <si>
    <t>Restauracja Admirał I ul.Żeromskiego13, Świnoujście</t>
  </si>
  <si>
    <t>Drukarka fisk POSNET Thermal XL online</t>
  </si>
  <si>
    <t>74/15</t>
  </si>
  <si>
    <t>01/15</t>
  </si>
  <si>
    <t>622/15</t>
  </si>
  <si>
    <t>621/15</t>
  </si>
  <si>
    <t>Laptop Dell Latitiude</t>
  </si>
  <si>
    <t>620/15</t>
  </si>
  <si>
    <t>wyświetlacz reklamy zewnętrzny</t>
  </si>
  <si>
    <t>Restauracja Senator ul. Żeromskiego 15, Świnoujście</t>
  </si>
  <si>
    <t>2/4/35</t>
  </si>
  <si>
    <t>Restauracja HENRYK ul. Sienkiewicza 2   Świnoujście</t>
  </si>
  <si>
    <t xml:space="preserve">Drukarka Canon </t>
  </si>
  <si>
    <t>7/4/101</t>
  </si>
  <si>
    <t>Telewizor Philips</t>
  </si>
  <si>
    <t>3/3/101</t>
  </si>
  <si>
    <t>Komputer Dell Vostr</t>
  </si>
  <si>
    <t>8/4/101</t>
  </si>
  <si>
    <t xml:space="preserve">Analizator składu ciała </t>
  </si>
  <si>
    <t>komputer DELL</t>
  </si>
  <si>
    <t>9/4/101</t>
  </si>
  <si>
    <t>Urzadzenie wielofunkcyjne Canon</t>
  </si>
  <si>
    <t>Restauracja Światowid, ul. Żeromskiego 8, Świnoujście</t>
  </si>
  <si>
    <t>204/2</t>
  </si>
  <si>
    <t>202/2</t>
  </si>
  <si>
    <t>200/2</t>
  </si>
  <si>
    <t>201/2</t>
  </si>
  <si>
    <t>wyświetlacz teklamy zewnętrzny</t>
  </si>
  <si>
    <t>Notebook Dell</t>
  </si>
  <si>
    <t>68/2</t>
  </si>
  <si>
    <t>TRYTON, ul.Żeromskiego 11, Świnoujście</t>
  </si>
  <si>
    <t>10/83</t>
  </si>
  <si>
    <t>SOBÓTKA, ul.Sienkiewicza 13, Świnoujście</t>
  </si>
  <si>
    <t>102/30</t>
  </si>
  <si>
    <t>Warsztaty Rusałka Powst Śląskich 4. Świnoujście</t>
  </si>
  <si>
    <t>Drukarka Canin</t>
  </si>
  <si>
    <t>08/21</t>
  </si>
  <si>
    <t>09/21</t>
  </si>
  <si>
    <t>10/21</t>
  </si>
  <si>
    <t>ZARZĄD Dział Techniczny  ul.Nowowiejskiego 2, Świnoujście</t>
  </si>
  <si>
    <t>Skaner Rowe</t>
  </si>
  <si>
    <t>Urządzenie wielofunkcyjne rowe</t>
  </si>
  <si>
    <t>Telewizor 32 cale</t>
  </si>
  <si>
    <t>101/90</t>
  </si>
  <si>
    <t>Drukarka LPB223</t>
  </si>
  <si>
    <t>218/90</t>
  </si>
  <si>
    <t>Drukarka LPB224</t>
  </si>
  <si>
    <t>36/90</t>
  </si>
  <si>
    <t>221/90</t>
  </si>
  <si>
    <t>217/90</t>
  </si>
  <si>
    <t>Laprtop Lattittuide</t>
  </si>
  <si>
    <t>222/90</t>
  </si>
  <si>
    <t>216/90</t>
  </si>
  <si>
    <t>62/90</t>
  </si>
  <si>
    <t>Laptop HP 17</t>
  </si>
  <si>
    <t>622/90</t>
  </si>
  <si>
    <t>Laptop MBA</t>
  </si>
  <si>
    <t>220/90</t>
  </si>
  <si>
    <t>215/90</t>
  </si>
  <si>
    <t>213/90</t>
  </si>
  <si>
    <t>210/90</t>
  </si>
  <si>
    <t>ZARZĄD  ul.Nowowiejskiego 2, Świnoujście</t>
  </si>
  <si>
    <t>Drukarka Canon/</t>
  </si>
  <si>
    <t>123/86</t>
  </si>
  <si>
    <t>Drukarka Canon/księgowość</t>
  </si>
  <si>
    <t>91/86</t>
  </si>
  <si>
    <t>Drukarka Canon/p.20</t>
  </si>
  <si>
    <t>121/86</t>
  </si>
  <si>
    <t>Drukarka  CANON LBP 223</t>
  </si>
  <si>
    <t>140/86</t>
  </si>
  <si>
    <t>600/86</t>
  </si>
  <si>
    <t>Komputer Del Vostro dz.lecz</t>
  </si>
  <si>
    <t>601/86</t>
  </si>
  <si>
    <t>Komputer Del Vostro dz.tech</t>
  </si>
  <si>
    <t>609/86</t>
  </si>
  <si>
    <t>Komputer Del Vostro dz zamówień</t>
  </si>
  <si>
    <t>608/86</t>
  </si>
  <si>
    <t>Komputer Del Vostro dz kadr</t>
  </si>
  <si>
    <t>606/86</t>
  </si>
  <si>
    <t>Komputer Del Vostro dz księgowość</t>
  </si>
  <si>
    <t>605/86</t>
  </si>
  <si>
    <t>Komputer Del Vostro dz marketing</t>
  </si>
  <si>
    <t>607/86</t>
  </si>
  <si>
    <t>Komputer Del Vostro p.11 Zarzad</t>
  </si>
  <si>
    <t>602/86</t>
  </si>
  <si>
    <t>Komputer Del Vostro sekretariat Zarzad</t>
  </si>
  <si>
    <t>603/86</t>
  </si>
  <si>
    <t>Laptop lenovo</t>
  </si>
  <si>
    <t>625/86</t>
  </si>
  <si>
    <t>78/86</t>
  </si>
  <si>
    <t>79/86</t>
  </si>
  <si>
    <t xml:space="preserve">Laptop Mac book apple pro </t>
  </si>
  <si>
    <t>627/86</t>
  </si>
  <si>
    <t>618/86</t>
  </si>
  <si>
    <t>617/86</t>
  </si>
  <si>
    <t>610/86</t>
  </si>
  <si>
    <t>611/86</t>
  </si>
  <si>
    <t>85/86</t>
  </si>
  <si>
    <t>Komputer Dell Zarząd</t>
  </si>
  <si>
    <t>142/86</t>
  </si>
  <si>
    <t>613/86</t>
  </si>
  <si>
    <t>614/86</t>
  </si>
  <si>
    <t>164/86</t>
  </si>
  <si>
    <t>612/86</t>
  </si>
  <si>
    <t>616/86</t>
  </si>
  <si>
    <t>615/86</t>
  </si>
  <si>
    <t>84/86</t>
  </si>
  <si>
    <t>86/86</t>
  </si>
  <si>
    <t>82/86</t>
  </si>
  <si>
    <t>83/86</t>
  </si>
  <si>
    <t>75/86</t>
  </si>
  <si>
    <t>76/86</t>
  </si>
  <si>
    <t>77/86</t>
  </si>
  <si>
    <t>623/86</t>
  </si>
  <si>
    <t>Monitor IIYAMA Zarząd</t>
  </si>
  <si>
    <t>141/86</t>
  </si>
  <si>
    <t>Monitor IIYAMA prolite</t>
  </si>
  <si>
    <t>Monitor IIYAMA p 18</t>
  </si>
  <si>
    <t>Monitor IIYAMA G-Master 27 p 20</t>
  </si>
  <si>
    <t>drukarka laserowa</t>
  </si>
  <si>
    <t>41194</t>
  </si>
  <si>
    <t>Laptop Dell Latitiude/prezes</t>
  </si>
  <si>
    <t>621/86</t>
  </si>
  <si>
    <t>Laptop Dell Vostro</t>
  </si>
  <si>
    <t>624/86</t>
  </si>
  <si>
    <t>Notebook Dell L3510</t>
  </si>
  <si>
    <t>81/86</t>
  </si>
  <si>
    <t>Notebook Dell L5300</t>
  </si>
  <si>
    <t>80/86</t>
  </si>
  <si>
    <t>212/86</t>
  </si>
  <si>
    <t>monitor led</t>
  </si>
  <si>
    <t>145/86</t>
  </si>
  <si>
    <t>monitor z uchwytem</t>
  </si>
  <si>
    <t>143/86</t>
  </si>
  <si>
    <t>ZARZĄD IT  ul.Nowowiejskiego 2, Świnoujście</t>
  </si>
  <si>
    <t>Serwer NAS Synology</t>
  </si>
  <si>
    <t>Serwer Dell Power</t>
  </si>
  <si>
    <t>6/90/s</t>
  </si>
  <si>
    <t>8/90/s</t>
  </si>
  <si>
    <t>urządzenie wielofunkcyjne Canon isense</t>
  </si>
  <si>
    <t>5/90/s</t>
  </si>
  <si>
    <t>7/90/s</t>
  </si>
  <si>
    <t>9/90/s</t>
  </si>
  <si>
    <t>68/90</t>
  </si>
  <si>
    <t>Komputer AIO24</t>
  </si>
  <si>
    <t>1/90/s</t>
  </si>
  <si>
    <t>10/90/s</t>
  </si>
  <si>
    <t>11/90/s</t>
  </si>
  <si>
    <t>2/90/s</t>
  </si>
  <si>
    <t>3/90/s</t>
  </si>
  <si>
    <t>4/90/s</t>
  </si>
  <si>
    <t>Komputer dell vostro</t>
  </si>
  <si>
    <t>102/90</t>
  </si>
  <si>
    <t>106/90</t>
  </si>
  <si>
    <t>0102/90</t>
  </si>
  <si>
    <t xml:space="preserve">Monitor IIYAMA </t>
  </si>
  <si>
    <t>107/90</t>
  </si>
  <si>
    <t>0103/90</t>
  </si>
  <si>
    <t>103/90</t>
  </si>
  <si>
    <t xml:space="preserve">Apple iPhone 15 </t>
  </si>
  <si>
    <t>karta graficzna</t>
  </si>
  <si>
    <t>3/4/95</t>
  </si>
  <si>
    <t>108/90</t>
  </si>
  <si>
    <t>09/90</t>
  </si>
  <si>
    <t>Apple iPhone 16 pro</t>
  </si>
  <si>
    <t>Apple iPhone16 pro</t>
  </si>
  <si>
    <t>Notebook Apple Macbook</t>
  </si>
  <si>
    <t>6/4/95</t>
  </si>
  <si>
    <t>Telefon komórkowy Iphone APPLE</t>
  </si>
  <si>
    <t>36/95</t>
  </si>
  <si>
    <t>Telefon komórkowy Samsung Galaxy</t>
  </si>
  <si>
    <t>39/95</t>
  </si>
  <si>
    <t>Telefon komórkowy</t>
  </si>
  <si>
    <t>37/95</t>
  </si>
  <si>
    <t>38/95</t>
  </si>
  <si>
    <t>google pixel</t>
  </si>
  <si>
    <t>samsung A 566</t>
  </si>
  <si>
    <t>samsung S 931</t>
  </si>
  <si>
    <t>ZARZĄD NZOZ BOK  ul.Nowowiejskiego 2, Świnoujście</t>
  </si>
  <si>
    <t>Laptop MSI Katana</t>
  </si>
  <si>
    <t>30/18</t>
  </si>
  <si>
    <t>Czytnik kart zbliżeniowych</t>
  </si>
  <si>
    <t>19/18</t>
  </si>
  <si>
    <t>ZARZĄD Marketing  ul.Nowowiejskiego 2, Świnoujście</t>
  </si>
  <si>
    <t>Drukarka Fiskalna Posnet</t>
  </si>
  <si>
    <t>Drukarka Ricoh</t>
  </si>
  <si>
    <t>Tabelt Samsung</t>
  </si>
  <si>
    <t>6/91</t>
  </si>
  <si>
    <t>Aparat cyfrowy CANON EOS/ dz. marketingu</t>
  </si>
  <si>
    <t>5/91</t>
  </si>
  <si>
    <t>Razem:</t>
  </si>
  <si>
    <t>Wykaz sprzętu elektronicznego</t>
  </si>
  <si>
    <t xml:space="preserve">SPRZĘT ELEKTRONICZNY STACJONARNY I PRZENOŚNY
Uzdrowisko Świnoujście </t>
  </si>
  <si>
    <t>System ubezpieczenia</t>
  </si>
  <si>
    <t>Suma ubezpieczenia</t>
  </si>
  <si>
    <t>Sposób określenia wartości</t>
  </si>
  <si>
    <t>Sprzęt elektroniczny stacjonarny</t>
  </si>
  <si>
    <t>sumy stałe</t>
  </si>
  <si>
    <t>odtworzeniowa</t>
  </si>
  <si>
    <t>Sprzęt elektroniczny przenośny</t>
  </si>
  <si>
    <t>Sprzęt medyczny</t>
  </si>
  <si>
    <t>Oprogramowanie</t>
  </si>
  <si>
    <r>
      <t xml:space="preserve">Środki obrotowe wg ceny zakupu (materiały biurowe, środki czystości, żywność, opał itp.)  </t>
    </r>
    <r>
      <rPr>
        <b/>
        <sz val="11"/>
        <color rgb="FF002060"/>
        <rFont val="Cambria"/>
        <family val="1"/>
        <charset val="238"/>
        <scheme val="major"/>
      </rPr>
      <t>przewidywana maksymalna wartość</t>
    </r>
  </si>
  <si>
    <r>
      <t xml:space="preserve">Inne, np. inwentarz żywy </t>
    </r>
    <r>
      <rPr>
        <i/>
        <sz val="11"/>
        <color rgb="FF002060"/>
        <rFont val="Cambria"/>
        <family val="1"/>
        <charset val="238"/>
        <scheme val="major"/>
      </rPr>
      <t>(jeśli dotyczy, wpisać jakie)</t>
    </r>
  </si>
  <si>
    <r>
      <t>Tytuł prawny do zajmowanej nieruchomości
(</t>
    </r>
    <r>
      <rPr>
        <b/>
        <i/>
        <sz val="11"/>
        <color theme="0"/>
        <rFont val="Cambria"/>
        <family val="1"/>
        <charset val="238"/>
        <scheme val="major"/>
      </rPr>
      <t>np. własność, dzierżawa)</t>
    </r>
  </si>
  <si>
    <r>
      <t xml:space="preserve">Stan techniczny budynku 
</t>
    </r>
    <r>
      <rPr>
        <b/>
        <i/>
        <sz val="11"/>
        <color theme="0"/>
        <rFont val="Cambria"/>
        <family val="1"/>
        <charset val="238"/>
        <scheme val="major"/>
      </rPr>
      <t>(prosimy ocenić wizualnie oraz podać jedną z trzech ocen: dobry, dostateczny, zły)</t>
    </r>
  </si>
  <si>
    <r>
      <t xml:space="preserve">Czy w pobliżu znajdują się cieki wodne stwarzające zagrożenie powodzią?
</t>
    </r>
    <r>
      <rPr>
        <b/>
        <i/>
        <sz val="11"/>
        <rFont val="Cambria"/>
        <family val="1"/>
        <charset val="238"/>
        <scheme val="major"/>
      </rPr>
      <t>(prosimy podać odległość i nazwę)</t>
    </r>
  </si>
  <si>
    <r>
      <t xml:space="preserve">Czy okna budynków są okratowane
</t>
    </r>
    <r>
      <rPr>
        <b/>
        <i/>
        <sz val="11"/>
        <color theme="0"/>
        <rFont val="Cambria"/>
        <family val="1"/>
        <charset val="238"/>
        <scheme val="major"/>
      </rPr>
      <t>(jeśli tak proszę podać, które i w jakich pomieszczeniach)</t>
    </r>
  </si>
  <si>
    <r>
      <t xml:space="preserve">Stały dozór fizyczny - ochrona własna 
</t>
    </r>
    <r>
      <rPr>
        <b/>
        <i/>
        <sz val="11"/>
        <color theme="0"/>
        <rFont val="Cambria"/>
        <family val="1"/>
        <charset val="238"/>
        <scheme val="major"/>
      </rPr>
      <t>(w jakich godzinach)</t>
    </r>
  </si>
  <si>
    <r>
      <t xml:space="preserve">Stały dozór fizyczny - pracownicy firmy ochrony mienia. 
</t>
    </r>
    <r>
      <rPr>
        <b/>
        <i/>
        <sz val="11"/>
        <color theme="0"/>
        <rFont val="Cambria"/>
        <family val="1"/>
        <charset val="238"/>
        <scheme val="major"/>
      </rPr>
      <t>(w jakich godzinach)</t>
    </r>
  </si>
  <si>
    <r>
      <t xml:space="preserve">Gaśnice
</t>
    </r>
    <r>
      <rPr>
        <b/>
        <i/>
        <sz val="11"/>
        <color theme="0"/>
        <rFont val="Cambria"/>
        <family val="1"/>
        <charset val="238"/>
        <scheme val="major"/>
      </rPr>
      <t>(podać liczbę)</t>
    </r>
  </si>
  <si>
    <r>
      <t xml:space="preserve">Agregaty gaśnicze
</t>
    </r>
    <r>
      <rPr>
        <b/>
        <i/>
        <sz val="11"/>
        <color theme="0"/>
        <rFont val="Cambria"/>
        <family val="1"/>
        <charset val="238"/>
        <scheme val="major"/>
      </rPr>
      <t>(podać liczbę)</t>
    </r>
  </si>
  <si>
    <r>
      <t xml:space="preserve">Hydranty wewnętrzne
</t>
    </r>
    <r>
      <rPr>
        <b/>
        <i/>
        <sz val="11"/>
        <color theme="0"/>
        <rFont val="Cambria"/>
        <family val="1"/>
        <charset val="238"/>
        <scheme val="major"/>
      </rPr>
      <t>(podać liczbę)</t>
    </r>
  </si>
  <si>
    <r>
      <t xml:space="preserve">Hydranty zewnętrzne
</t>
    </r>
    <r>
      <rPr>
        <b/>
        <i/>
        <sz val="11"/>
        <color theme="0"/>
        <rFont val="Cambria"/>
        <family val="1"/>
        <charset val="238"/>
        <scheme val="major"/>
      </rPr>
      <t>(podać liczbę)</t>
    </r>
  </si>
  <si>
    <r>
      <t xml:space="preserve">Koce gaśnicze
</t>
    </r>
    <r>
      <rPr>
        <b/>
        <i/>
        <sz val="11"/>
        <color theme="0"/>
        <rFont val="Cambria"/>
        <family val="1"/>
        <charset val="238"/>
        <scheme val="major"/>
      </rPr>
      <t>(podać liczbę)</t>
    </r>
  </si>
  <si>
    <r>
      <t xml:space="preserve">Sprawna instalacja gaśnicza
</t>
    </r>
    <r>
      <rPr>
        <b/>
        <i/>
        <sz val="11"/>
        <color theme="0"/>
        <rFont val="Cambria"/>
        <family val="1"/>
        <charset val="238"/>
        <scheme val="major"/>
      </rPr>
      <t>(rodzaj instalacji gaśniczej)</t>
    </r>
  </si>
  <si>
    <r>
      <t xml:space="preserve">Czy zainstalowano urządzenia oddymiające (klapy dymowe, żaluzje dymowe, okna oddymiające)?
</t>
    </r>
    <r>
      <rPr>
        <b/>
        <i/>
        <sz val="11"/>
        <color theme="0"/>
        <rFont val="Cambria"/>
        <family val="1"/>
        <charset val="238"/>
        <scheme val="major"/>
      </rPr>
      <t>(jakie?)</t>
    </r>
  </si>
  <si>
    <r>
      <rPr>
        <b/>
        <sz val="11"/>
        <color rgb="FF002060"/>
        <rFont val="Cambria"/>
        <family val="1"/>
        <charset val="238"/>
        <scheme val="major"/>
      </rPr>
      <t xml:space="preserve">UWAGA: </t>
    </r>
    <r>
      <rPr>
        <sz val="11"/>
        <color rgb="FF002060"/>
        <rFont val="Cambria"/>
        <family val="1"/>
        <charset val="238"/>
        <scheme val="major"/>
      </rPr>
      <t>Zamawiający pozostawia sobie prawo do zmiany rodzaju wartości przedmiotu ubezpieczenia, co do zasady z wartości księgowej brutto na wartość odtworzeniową nową.</t>
    </r>
  </si>
  <si>
    <r>
      <rPr>
        <b/>
        <sz val="11"/>
        <color rgb="FF002060"/>
        <rFont val="Cambria"/>
        <family val="1"/>
        <charset val="238"/>
        <scheme val="major"/>
      </rPr>
      <t xml:space="preserve">UWAGA: </t>
    </r>
    <r>
      <rPr>
        <sz val="11"/>
        <color rgb="FF002060"/>
        <rFont val="Cambria"/>
        <family val="1"/>
        <charset val="238"/>
        <scheme val="major"/>
      </rPr>
      <t xml:space="preserve">Zamawiający informuje, że przed rozpoczęciem okresu ubezpieczenia lub w czasie jego trwania, może dojść do zmiany jednostek zarządzających poszczególnymi składnikami mienia. </t>
    </r>
  </si>
  <si>
    <r>
      <rPr>
        <b/>
        <sz val="11"/>
        <color rgb="FF002060"/>
        <rFont val="Cambria"/>
        <family val="1"/>
        <charset val="238"/>
        <scheme val="major"/>
      </rPr>
      <t xml:space="preserve">UWAGA: </t>
    </r>
    <r>
      <rPr>
        <sz val="11"/>
        <color rgb="FF002060"/>
        <rFont val="Cambria"/>
        <family val="1"/>
        <charset val="238"/>
        <scheme val="major"/>
      </rPr>
      <t>Zamawiający pozostawia sobie prawo do ostatecznej weryfikacji wykazów majątkowych po rozstrzygnięciu postępowania.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</si>
</sst>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#,##0.00\ &quot;zł&quot;"/>
    <numFmt numFmtId="165" formatCode="[$-415]General"/>
    <numFmt numFmtId="166" formatCode="#,##0.00&quot; zł&quot;"/>
    <numFmt numFmtId="167" formatCode="#,##0.00\ &quot;zł&quot;;[Red]#,##0.00\ &quot;zł&quot;"/>
    <numFmt numFmtId="168" formatCode="0.000%"/>
    <numFmt numFmtId="169" formatCode="#,##0.00\ [$PLN]"/>
  </numFmts>
  <fonts count="5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zcionka tekstu podstawowego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Cambria"/>
      <family val="1"/>
      <charset val="238"/>
      <scheme val="major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b/>
      <sz val="14"/>
      <color indexed="9"/>
      <name val="Cambria"/>
      <family val="1"/>
      <charset val="238"/>
      <scheme val="maj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Cambria"/>
      <family val="1"/>
      <charset val="238"/>
      <scheme val="major"/>
    </font>
    <font>
      <i/>
      <sz val="13"/>
      <name val="Cambria"/>
      <family val="1"/>
      <charset val="238"/>
      <scheme val="major"/>
    </font>
    <font>
      <b/>
      <i/>
      <sz val="13"/>
      <color rgb="FF002060"/>
      <name val="Cambria"/>
      <family val="1"/>
      <charset val="238"/>
      <scheme val="major"/>
    </font>
    <font>
      <b/>
      <sz val="11"/>
      <color rgb="FF002060"/>
      <name val="Cambria"/>
      <family val="1"/>
      <charset val="238"/>
      <scheme val="major"/>
    </font>
    <font>
      <b/>
      <sz val="14"/>
      <color rgb="FFFF0000"/>
      <name val="Cambria"/>
      <family val="1"/>
      <charset val="238"/>
      <scheme val="major"/>
    </font>
    <font>
      <sz val="11"/>
      <color rgb="FF002060"/>
      <name val="Cambria"/>
      <family val="1"/>
      <charset val="238"/>
      <scheme val="major"/>
    </font>
    <font>
      <b/>
      <sz val="16"/>
      <color rgb="FF043E71"/>
      <name val="Cambria"/>
      <family val="1"/>
      <charset val="238"/>
      <scheme val="major"/>
    </font>
    <font>
      <sz val="10"/>
      <color rgb="FF002060"/>
      <name val="Cambria"/>
      <family val="1"/>
      <charset val="238"/>
      <scheme val="major"/>
    </font>
    <font>
      <b/>
      <sz val="16"/>
      <color rgb="FF002060"/>
      <name val="Cambria"/>
      <family val="1"/>
      <charset val="238"/>
      <scheme val="major"/>
    </font>
    <font>
      <b/>
      <sz val="11"/>
      <color theme="0"/>
      <name val="Cambria"/>
      <family val="1"/>
      <charset val="238"/>
      <scheme val="major"/>
    </font>
    <font>
      <b/>
      <sz val="9"/>
      <color indexed="9"/>
      <name val="Cambria"/>
      <family val="1"/>
      <charset val="238"/>
      <scheme val="major"/>
    </font>
    <font>
      <sz val="9"/>
      <color indexed="9"/>
      <name val="Cambria"/>
      <family val="1"/>
      <charset val="238"/>
      <scheme val="major"/>
    </font>
    <font>
      <b/>
      <sz val="9"/>
      <color rgb="FF002060"/>
      <name val="Cambria"/>
      <family val="1"/>
      <charset val="238"/>
      <scheme val="major"/>
    </font>
    <font>
      <sz val="8"/>
      <color rgb="FF002060"/>
      <name val="Cambria"/>
      <family val="1"/>
      <charset val="238"/>
      <scheme val="major"/>
    </font>
    <font>
      <sz val="9"/>
      <color rgb="FF002060"/>
      <name val="Cambria"/>
      <family val="1"/>
      <charset val="238"/>
      <scheme val="major"/>
    </font>
    <font>
      <b/>
      <sz val="10"/>
      <color rgb="FF002060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sz val="11"/>
      <color theme="0"/>
      <name val="Cambria"/>
      <family val="1"/>
      <charset val="238"/>
      <scheme val="major"/>
    </font>
    <font>
      <i/>
      <sz val="11"/>
      <color rgb="FF002060"/>
      <name val="Cambria"/>
      <family val="1"/>
      <charset val="238"/>
      <scheme val="major"/>
    </font>
    <font>
      <b/>
      <sz val="11"/>
      <color rgb="FFFFFFFF"/>
      <name val="Cambria"/>
      <family val="1"/>
      <charset val="238"/>
      <scheme val="major"/>
    </font>
    <font>
      <b/>
      <i/>
      <sz val="11"/>
      <color theme="0"/>
      <name val="Cambria"/>
      <family val="1"/>
      <charset val="238"/>
      <scheme val="major"/>
    </font>
    <font>
      <b/>
      <sz val="11"/>
      <color indexed="9"/>
      <name val="Cambria"/>
      <family val="1"/>
      <charset val="238"/>
      <scheme val="major"/>
    </font>
    <font>
      <b/>
      <i/>
      <sz val="11"/>
      <name val="Cambria"/>
      <family val="1"/>
      <charset val="238"/>
      <scheme val="major"/>
    </font>
    <font>
      <sz val="12"/>
      <color rgb="FF002060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theme="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9"/>
      <color theme="0"/>
      <name val="Cambria"/>
      <family val="1"/>
      <charset val="238"/>
      <scheme val="major"/>
    </font>
    <font>
      <u/>
      <sz val="9"/>
      <color rgb="FF002060"/>
      <name val="Cambria"/>
      <family val="1"/>
      <charset val="238"/>
      <scheme val="major"/>
    </font>
  </fonts>
  <fills count="2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theme="0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043E71"/>
        <bgColor rgb="FFCCFFFF"/>
      </patternFill>
    </fill>
    <fill>
      <patternFill patternType="solid">
        <fgColor rgb="FF043E7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rgb="FFCCFFFF"/>
      </patternFill>
    </fill>
    <fill>
      <patternFill patternType="solid">
        <fgColor theme="0" tint="-0.14999847407452621"/>
        <bgColor rgb="FFCCFFFF"/>
      </patternFill>
    </fill>
    <fill>
      <patternFill patternType="solid">
        <fgColor rgb="FF043E71"/>
        <bgColor rgb="FF333399"/>
      </patternFill>
    </fill>
    <fill>
      <patternFill patternType="solid">
        <fgColor rgb="FFCCFFFF"/>
        <bgColor rgb="FFCC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043E71"/>
        <bgColor indexed="4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2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</borders>
  <cellStyleXfs count="99">
    <xf numFmtId="0" fontId="0" fillId="0" borderId="0"/>
    <xf numFmtId="165" fontId="1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9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0" borderId="0"/>
    <xf numFmtId="0" fontId="15" fillId="0" borderId="0"/>
    <xf numFmtId="0" fontId="14" fillId="0" borderId="0"/>
    <xf numFmtId="0" fontId="3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7" fillId="0" borderId="0"/>
    <xf numFmtId="0" fontId="8" fillId="0" borderId="0"/>
    <xf numFmtId="0" fontId="8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8" fillId="0" borderId="0"/>
    <xf numFmtId="0" fontId="18" fillId="0" borderId="0" applyNumberForma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9" fontId="20" fillId="0" borderId="0" applyFont="0" applyFill="0" applyBorder="0" applyAlignment="0" applyProtection="0"/>
  </cellStyleXfs>
  <cellXfs count="235">
    <xf numFmtId="0" fontId="0" fillId="0" borderId="0" xfId="0"/>
    <xf numFmtId="0" fontId="13" fillId="0" borderId="0" xfId="0" applyFont="1"/>
    <xf numFmtId="0" fontId="4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69" fontId="25" fillId="0" borderId="0" xfId="0" applyNumberFormat="1" applyFont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3" fillId="3" borderId="0" xfId="0" applyFont="1" applyFill="1" applyAlignment="1">
      <alignment vertical="center" wrapText="1"/>
    </xf>
    <xf numFmtId="169" fontId="24" fillId="0" borderId="1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14" fontId="26" fillId="0" borderId="0" xfId="0" applyNumberFormat="1" applyFont="1" applyAlignment="1">
      <alignment vertical="center"/>
    </xf>
    <xf numFmtId="0" fontId="28" fillId="0" borderId="0" xfId="0" applyFont="1"/>
    <xf numFmtId="0" fontId="30" fillId="14" borderId="1" xfId="0" applyFont="1" applyFill="1" applyBorder="1" applyAlignment="1">
      <alignment horizontal="center" vertical="center"/>
    </xf>
    <xf numFmtId="0" fontId="30" fillId="14" borderId="1" xfId="0" applyFont="1" applyFill="1" applyBorder="1" applyAlignment="1">
      <alignment horizontal="left" vertical="center"/>
    </xf>
    <xf numFmtId="169" fontId="30" fillId="14" borderId="1" xfId="0" applyNumberFormat="1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left" vertical="center"/>
    </xf>
    <xf numFmtId="169" fontId="26" fillId="0" borderId="0" xfId="0" applyNumberFormat="1" applyFont="1" applyAlignment="1">
      <alignment horizontal="center" vertical="center"/>
    </xf>
    <xf numFmtId="169" fontId="28" fillId="3" borderId="1" xfId="0" applyNumberFormat="1" applyFont="1" applyFill="1" applyBorder="1" applyAlignment="1">
      <alignment horizontal="center" vertical="center"/>
    </xf>
    <xf numFmtId="0" fontId="31" fillId="22" borderId="24" xfId="0" applyFont="1" applyFill="1" applyBorder="1" applyAlignment="1">
      <alignment horizontal="center" vertical="center" wrapText="1"/>
    </xf>
    <xf numFmtId="0" fontId="32" fillId="22" borderId="24" xfId="0" applyFont="1" applyFill="1" applyBorder="1" applyAlignment="1">
      <alignment horizontal="center" vertical="center" wrapText="1"/>
    </xf>
    <xf numFmtId="44" fontId="31" fillId="22" borderId="24" xfId="0" applyNumberFormat="1" applyFont="1" applyFill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 applyProtection="1">
      <alignment vertical="center" wrapText="1"/>
      <protection locked="0"/>
    </xf>
    <xf numFmtId="0" fontId="34" fillId="0" borderId="16" xfId="0" applyFont="1" applyBorder="1" applyAlignment="1" applyProtection="1">
      <alignment horizontal="left" vertical="center" wrapText="1"/>
      <protection locked="0"/>
    </xf>
    <xf numFmtId="0" fontId="34" fillId="0" borderId="16" xfId="0" applyFont="1" applyBorder="1" applyAlignment="1" applyProtection="1">
      <alignment horizontal="center" vertical="center" wrapText="1"/>
      <protection locked="0"/>
    </xf>
    <xf numFmtId="166" fontId="34" fillId="0" borderId="16" xfId="0" applyNumberFormat="1" applyFont="1" applyBorder="1" applyAlignment="1" applyProtection="1">
      <alignment vertical="center" wrapText="1"/>
      <protection locked="0"/>
    </xf>
    <xf numFmtId="0" fontId="34" fillId="0" borderId="16" xfId="0" quotePrefix="1" applyFont="1" applyBorder="1" applyAlignment="1" applyProtection="1">
      <alignment horizontal="left" vertical="center" wrapText="1"/>
      <protection locked="0"/>
    </xf>
    <xf numFmtId="0" fontId="35" fillId="0" borderId="16" xfId="0" applyFont="1" applyBorder="1" applyAlignment="1" applyProtection="1">
      <alignment vertical="center" wrapText="1"/>
      <protection locked="0"/>
    </xf>
    <xf numFmtId="0" fontId="35" fillId="0" borderId="16" xfId="0" applyFont="1" applyBorder="1" applyAlignment="1" applyProtection="1">
      <alignment horizontal="left" vertical="center" wrapText="1"/>
      <protection locked="0"/>
    </xf>
    <xf numFmtId="0" fontId="35" fillId="0" borderId="16" xfId="0" applyFont="1" applyBorder="1" applyAlignment="1" applyProtection="1">
      <alignment horizontal="center" vertical="center" wrapText="1"/>
      <protection locked="0"/>
    </xf>
    <xf numFmtId="166" fontId="35" fillId="0" borderId="16" xfId="0" applyNumberFormat="1" applyFont="1" applyBorder="1" applyAlignment="1" applyProtection="1">
      <alignment vertical="center" wrapText="1"/>
      <protection locked="0"/>
    </xf>
    <xf numFmtId="17" fontId="35" fillId="0" borderId="16" xfId="0" quotePrefix="1" applyNumberFormat="1" applyFont="1" applyBorder="1" applyAlignment="1" applyProtection="1">
      <alignment horizontal="left" vertical="center" wrapText="1"/>
      <protection locked="0"/>
    </xf>
    <xf numFmtId="0" fontId="35" fillId="0" borderId="16" xfId="0" quotePrefix="1" applyFont="1" applyBorder="1" applyAlignment="1" applyProtection="1">
      <alignment horizontal="left" vertical="center" wrapText="1"/>
      <protection locked="0"/>
    </xf>
    <xf numFmtId="16" fontId="35" fillId="0" borderId="16" xfId="0" quotePrefix="1" applyNumberFormat="1" applyFont="1" applyBorder="1" applyAlignment="1" applyProtection="1">
      <alignment horizontal="left" vertical="center" wrapText="1"/>
      <protection locked="0"/>
    </xf>
    <xf numFmtId="0" fontId="35" fillId="0" borderId="1" xfId="0" applyFont="1" applyBorder="1" applyAlignment="1" applyProtection="1">
      <alignment vertical="center" wrapText="1"/>
      <protection locked="0"/>
    </xf>
    <xf numFmtId="0" fontId="35" fillId="0" borderId="1" xfId="0" applyFont="1" applyBorder="1" applyAlignment="1" applyProtection="1">
      <alignment horizontal="left" vertical="center" wrapText="1"/>
      <protection locked="0"/>
    </xf>
    <xf numFmtId="0" fontId="35" fillId="0" borderId="1" xfId="0" applyFont="1" applyBorder="1" applyAlignment="1" applyProtection="1">
      <alignment horizontal="center" vertical="center" wrapText="1"/>
      <protection locked="0"/>
    </xf>
    <xf numFmtId="166" fontId="35" fillId="0" borderId="1" xfId="0" applyNumberFormat="1" applyFont="1" applyBorder="1" applyAlignment="1" applyProtection="1">
      <alignment vertical="center" wrapText="1"/>
      <protection locked="0"/>
    </xf>
    <xf numFmtId="0" fontId="35" fillId="0" borderId="23" xfId="0" quotePrefix="1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center" vertical="center" wrapText="1"/>
      <protection locked="0"/>
    </xf>
    <xf numFmtId="166" fontId="35" fillId="0" borderId="23" xfId="0" applyNumberFormat="1" applyFont="1" applyBorder="1" applyAlignment="1" applyProtection="1">
      <alignment vertical="center" wrapText="1"/>
      <protection locked="0"/>
    </xf>
    <xf numFmtId="0" fontId="35" fillId="0" borderId="19" xfId="0" applyFont="1" applyBorder="1" applyAlignment="1" applyProtection="1">
      <alignment vertical="center" wrapText="1"/>
      <protection locked="0"/>
    </xf>
    <xf numFmtId="0" fontId="35" fillId="0" borderId="10" xfId="0" quotePrefix="1" applyFont="1" applyBorder="1" applyAlignment="1" applyProtection="1">
      <alignment horizontal="left" vertical="center" wrapText="1"/>
      <protection locked="0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166" fontId="35" fillId="0" borderId="10" xfId="0" applyNumberFormat="1" applyFont="1" applyBorder="1" applyAlignment="1" applyProtection="1">
      <alignment vertical="center" wrapText="1"/>
      <protection locked="0"/>
    </xf>
    <xf numFmtId="0" fontId="35" fillId="0" borderId="21" xfId="0" applyFont="1" applyBorder="1" applyAlignment="1" applyProtection="1">
      <alignment vertical="center" wrapText="1"/>
      <protection locked="0"/>
    </xf>
    <xf numFmtId="0" fontId="35" fillId="0" borderId="1" xfId="0" quotePrefix="1" applyFont="1" applyBorder="1" applyAlignment="1" applyProtection="1">
      <alignment horizontal="left" vertical="center" wrapText="1"/>
      <protection locked="0"/>
    </xf>
    <xf numFmtId="0" fontId="35" fillId="0" borderId="24" xfId="0" quotePrefix="1" applyFont="1" applyBorder="1" applyAlignment="1" applyProtection="1">
      <alignment horizontal="left" vertical="center" wrapText="1"/>
      <protection locked="0"/>
    </xf>
    <xf numFmtId="0" fontId="35" fillId="0" borderId="24" xfId="0" applyFont="1" applyBorder="1" applyAlignment="1" applyProtection="1">
      <alignment horizontal="center" vertical="center" wrapText="1"/>
      <protection locked="0"/>
    </xf>
    <xf numFmtId="166" fontId="35" fillId="0" borderId="24" xfId="0" applyNumberFormat="1" applyFont="1" applyBorder="1" applyAlignment="1" applyProtection="1">
      <alignment vertical="center" wrapText="1"/>
      <protection locked="0"/>
    </xf>
    <xf numFmtId="0" fontId="26" fillId="21" borderId="0" xfId="0" applyFont="1" applyFill="1"/>
    <xf numFmtId="0" fontId="26" fillId="21" borderId="0" xfId="0" applyFont="1" applyFill="1" applyAlignment="1">
      <alignment horizontal="left"/>
    </xf>
    <xf numFmtId="0" fontId="26" fillId="21" borderId="0" xfId="0" applyFont="1" applyFill="1" applyAlignment="1">
      <alignment horizontal="center"/>
    </xf>
    <xf numFmtId="0" fontId="35" fillId="24" borderId="25" xfId="0" applyFont="1" applyFill="1" applyBorder="1" applyAlignment="1">
      <alignment horizontal="right" vertical="center" wrapText="1"/>
    </xf>
    <xf numFmtId="166" fontId="36" fillId="24" borderId="25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left"/>
    </xf>
    <xf numFmtId="0" fontId="30" fillId="1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164" fontId="26" fillId="0" borderId="1" xfId="0" applyNumberFormat="1" applyFont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right" vertical="center"/>
    </xf>
    <xf numFmtId="164" fontId="30" fillId="13" borderId="1" xfId="0" applyNumberFormat="1" applyFont="1" applyFill="1" applyBorder="1" applyAlignment="1">
      <alignment vertical="center" wrapText="1"/>
    </xf>
    <xf numFmtId="0" fontId="38" fillId="13" borderId="1" xfId="0" applyFont="1" applyFill="1" applyBorder="1" applyAlignment="1">
      <alignment vertical="center" wrapText="1"/>
    </xf>
    <xf numFmtId="0" fontId="24" fillId="0" borderId="1" xfId="0" applyFont="1" applyBorder="1" applyAlignment="1">
      <alignment horizontal="right" vertical="center"/>
    </xf>
    <xf numFmtId="164" fontId="24" fillId="0" borderId="1" xfId="0" applyNumberFormat="1" applyFont="1" applyBorder="1" applyAlignment="1" applyProtection="1">
      <alignment vertical="center" wrapText="1"/>
      <protection locked="0"/>
    </xf>
    <xf numFmtId="0" fontId="26" fillId="0" borderId="1" xfId="0" applyFont="1" applyBorder="1" applyAlignment="1" applyProtection="1">
      <alignment vertical="center" wrapText="1"/>
      <protection locked="0"/>
    </xf>
    <xf numFmtId="0" fontId="24" fillId="0" borderId="1" xfId="0" applyFont="1" applyBorder="1" applyAlignment="1">
      <alignment vertical="center" wrapText="1"/>
    </xf>
    <xf numFmtId="164" fontId="26" fillId="0" borderId="1" xfId="0" applyNumberFormat="1" applyFont="1" applyBorder="1" applyAlignment="1" applyProtection="1">
      <alignment vertical="center" wrapText="1"/>
      <protection locked="0"/>
    </xf>
    <xf numFmtId="0" fontId="21" fillId="0" borderId="0" xfId="0" applyFont="1"/>
    <xf numFmtId="0" fontId="21" fillId="0" borderId="0" xfId="0" applyFont="1" applyAlignment="1">
      <alignment horizontal="center"/>
    </xf>
    <xf numFmtId="0" fontId="30" fillId="13" borderId="1" xfId="4" applyFont="1" applyFill="1" applyBorder="1" applyAlignment="1">
      <alignment horizontal="center" vertical="center" wrapText="1"/>
    </xf>
    <xf numFmtId="0" fontId="37" fillId="2" borderId="0" xfId="0" applyFont="1" applyFill="1" applyAlignment="1">
      <alignment horizontal="center" vertical="center"/>
    </xf>
    <xf numFmtId="0" fontId="30" fillId="13" borderId="3" xfId="4" applyFont="1" applyFill="1" applyBorder="1" applyAlignment="1">
      <alignment horizontal="center" vertical="center" wrapText="1"/>
    </xf>
    <xf numFmtId="0" fontId="37" fillId="7" borderId="3" xfId="4" applyFont="1" applyFill="1" applyBorder="1" applyAlignment="1">
      <alignment horizontal="center" vertical="center" wrapText="1"/>
    </xf>
    <xf numFmtId="0" fontId="30" fillId="4" borderId="1" xfId="4" applyFont="1" applyFill="1" applyBorder="1" applyAlignment="1">
      <alignment horizontal="center" vertical="center" wrapText="1"/>
    </xf>
    <xf numFmtId="0" fontId="30" fillId="5" borderId="1" xfId="4" applyFont="1" applyFill="1" applyBorder="1" applyAlignment="1">
      <alignment horizontal="center" vertical="center" wrapText="1"/>
    </xf>
    <xf numFmtId="0" fontId="21" fillId="19" borderId="1" xfId="0" applyFont="1" applyFill="1" applyBorder="1" applyAlignment="1">
      <alignment horizontal="center" vertical="center" wrapText="1"/>
    </xf>
    <xf numFmtId="0" fontId="21" fillId="20" borderId="0" xfId="0" applyFont="1" applyFill="1" applyAlignment="1">
      <alignment vertical="center" wrapText="1"/>
    </xf>
    <xf numFmtId="0" fontId="26" fillId="0" borderId="1" xfId="56" applyFont="1" applyBorder="1" applyAlignment="1">
      <alignment horizontal="center" vertical="center" wrapText="1"/>
    </xf>
    <xf numFmtId="49" fontId="24" fillId="15" borderId="1" xfId="54" applyNumberFormat="1" applyFont="1" applyFill="1" applyBorder="1" applyAlignment="1" applyProtection="1">
      <alignment horizontal="center" vertical="center" wrapText="1"/>
      <protection locked="0"/>
    </xf>
    <xf numFmtId="49" fontId="24" fillId="0" borderId="1" xfId="54" applyNumberFormat="1" applyFont="1" applyFill="1" applyBorder="1" applyAlignment="1" applyProtection="1">
      <alignment horizontal="center" vertical="center" wrapText="1"/>
      <protection locked="0"/>
    </xf>
    <xf numFmtId="166" fontId="44" fillId="18" borderId="1" xfId="54" applyNumberFormat="1" applyFont="1" applyFill="1" applyBorder="1" applyAlignment="1" applyProtection="1">
      <alignment horizontal="right" vertical="center" wrapText="1"/>
      <protection locked="0"/>
    </xf>
    <xf numFmtId="0" fontId="26" fillId="0" borderId="1" xfId="56" applyFont="1" applyBorder="1" applyAlignment="1" applyProtection="1">
      <alignment horizontal="center" vertical="center" wrapText="1"/>
      <protection locked="0"/>
    </xf>
    <xf numFmtId="2" fontId="26" fillId="0" borderId="1" xfId="54" applyNumberFormat="1" applyFont="1" applyFill="1" applyBorder="1" applyAlignment="1" applyProtection="1">
      <alignment horizontal="center" vertical="center" wrapText="1"/>
      <protection locked="0"/>
    </xf>
    <xf numFmtId="0" fontId="26" fillId="0" borderId="1" xfId="54" applyNumberFormat="1" applyFont="1" applyFill="1" applyBorder="1" applyAlignment="1" applyProtection="1">
      <alignment horizontal="center" vertical="center" wrapText="1"/>
      <protection locked="0"/>
    </xf>
    <xf numFmtId="49" fontId="26" fillId="0" borderId="1" xfId="54" applyNumberFormat="1" applyFont="1" applyFill="1" applyBorder="1" applyAlignment="1" applyProtection="1">
      <alignment horizontal="center" vertical="center" wrapText="1"/>
      <protection locked="0"/>
    </xf>
    <xf numFmtId="49" fontId="24" fillId="0" borderId="1" xfId="56" applyNumberFormat="1" applyFont="1" applyBorder="1" applyAlignment="1" applyProtection="1">
      <alignment horizontal="center" vertical="center" wrapText="1"/>
      <protection locked="0"/>
    </xf>
    <xf numFmtId="49" fontId="26" fillId="0" borderId="3" xfId="54" applyNumberFormat="1" applyFont="1" applyFill="1" applyBorder="1" applyAlignment="1" applyProtection="1">
      <alignment horizontal="center" vertical="center" wrapText="1"/>
      <protection locked="0"/>
    </xf>
    <xf numFmtId="49" fontId="26" fillId="0" borderId="1" xfId="56" applyNumberFormat="1" applyFont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38" fillId="13" borderId="1" xfId="56" applyFont="1" applyFill="1" applyBorder="1" applyAlignment="1">
      <alignment horizontal="center" vertical="center" wrapText="1"/>
    </xf>
    <xf numFmtId="49" fontId="38" fillId="13" borderId="1" xfId="56" applyNumberFormat="1" applyFont="1" applyFill="1" applyBorder="1" applyAlignment="1" applyProtection="1">
      <alignment horizontal="center" vertical="center" wrapText="1"/>
      <protection locked="0"/>
    </xf>
    <xf numFmtId="164" fontId="38" fillId="13" borderId="1" xfId="56" applyNumberFormat="1" applyFont="1" applyFill="1" applyBorder="1" applyAlignment="1" applyProtection="1">
      <alignment horizontal="center" vertical="center" wrapText="1"/>
      <protection locked="0"/>
    </xf>
    <xf numFmtId="164" fontId="30" fillId="13" borderId="1" xfId="56" applyNumberFormat="1" applyFont="1" applyFill="1" applyBorder="1" applyAlignment="1" applyProtection="1">
      <alignment horizontal="center" vertical="center" wrapText="1"/>
      <protection locked="0"/>
    </xf>
    <xf numFmtId="0" fontId="38" fillId="13" borderId="1" xfId="56" applyFont="1" applyFill="1" applyBorder="1" applyAlignment="1" applyProtection="1">
      <alignment horizontal="center" vertical="center" wrapText="1"/>
      <protection locked="0"/>
    </xf>
    <xf numFmtId="4" fontId="38" fillId="13" borderId="1" xfId="56" applyNumberFormat="1" applyFont="1" applyFill="1" applyBorder="1" applyAlignment="1" applyProtection="1">
      <alignment horizontal="center" vertical="center" wrapText="1"/>
      <protection locked="0"/>
    </xf>
    <xf numFmtId="0" fontId="30" fillId="13" borderId="1" xfId="56" applyFont="1" applyFill="1" applyBorder="1" applyAlignment="1" applyProtection="1">
      <alignment horizontal="center" vertical="center" wrapText="1"/>
      <protection locked="0"/>
    </xf>
    <xf numFmtId="49" fontId="30" fillId="13" borderId="1" xfId="56" applyNumberFormat="1" applyFont="1" applyFill="1" applyBorder="1" applyAlignment="1" applyProtection="1">
      <alignment horizontal="center" vertical="center" wrapText="1"/>
      <protection locked="0"/>
    </xf>
    <xf numFmtId="0" fontId="21" fillId="13" borderId="0" xfId="0" applyFont="1" applyFill="1" applyAlignment="1">
      <alignment horizontal="center" vertical="center"/>
    </xf>
    <xf numFmtId="0" fontId="21" fillId="13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1" fillId="11" borderId="1" xfId="0" applyFont="1" applyFill="1" applyBorder="1" applyAlignment="1">
      <alignment horizontal="center" vertical="center"/>
    </xf>
    <xf numFmtId="49" fontId="24" fillId="16" borderId="1" xfId="54" applyNumberFormat="1" applyFont="1" applyFill="1" applyBorder="1" applyAlignment="1" applyProtection="1">
      <alignment horizontal="center" vertical="center" wrapText="1"/>
      <protection locked="0"/>
    </xf>
    <xf numFmtId="166" fontId="26" fillId="0" borderId="1" xfId="54" applyNumberFormat="1" applyFont="1" applyFill="1" applyBorder="1" applyAlignment="1" applyProtection="1">
      <alignment horizontal="right" vertical="center" wrapText="1"/>
      <protection locked="0"/>
    </xf>
    <xf numFmtId="0" fontId="26" fillId="0" borderId="0" xfId="0" applyFont="1"/>
    <xf numFmtId="166" fontId="44" fillId="10" borderId="1" xfId="54" applyNumberFormat="1" applyFont="1" applyFill="1" applyBorder="1" applyAlignment="1" applyProtection="1">
      <alignment horizontal="right" vertical="center" wrapText="1"/>
      <protection locked="0"/>
    </xf>
    <xf numFmtId="0" fontId="26" fillId="3" borderId="1" xfId="56" applyFont="1" applyFill="1" applyBorder="1" applyAlignment="1">
      <alignment horizontal="center" vertical="center" wrapText="1"/>
    </xf>
    <xf numFmtId="49" fontId="24" fillId="10" borderId="1" xfId="54" applyNumberFormat="1" applyFont="1" applyFill="1" applyBorder="1" applyAlignment="1" applyProtection="1">
      <alignment horizontal="center" vertical="center" wrapText="1"/>
      <protection locked="0"/>
    </xf>
    <xf numFmtId="49" fontId="24" fillId="3" borderId="1" xfId="54" applyNumberFormat="1" applyFont="1" applyFill="1" applyBorder="1" applyAlignment="1" applyProtection="1">
      <alignment horizontal="center" vertical="center" wrapText="1"/>
      <protection locked="0"/>
    </xf>
    <xf numFmtId="0" fontId="26" fillId="3" borderId="1" xfId="56" applyFont="1" applyFill="1" applyBorder="1" applyAlignment="1" applyProtection="1">
      <alignment horizontal="center" vertical="center" wrapText="1"/>
      <protection locked="0"/>
    </xf>
    <xf numFmtId="2" fontId="26" fillId="3" borderId="1" xfId="54" applyNumberFormat="1" applyFont="1" applyFill="1" applyBorder="1" applyAlignment="1" applyProtection="1">
      <alignment horizontal="center" vertical="center" wrapText="1"/>
      <protection locked="0"/>
    </xf>
    <xf numFmtId="0" fontId="26" fillId="3" borderId="1" xfId="54" applyNumberFormat="1" applyFont="1" applyFill="1" applyBorder="1" applyAlignment="1" applyProtection="1">
      <alignment horizontal="center" vertical="center" wrapText="1"/>
      <protection locked="0"/>
    </xf>
    <xf numFmtId="49" fontId="26" fillId="3" borderId="1" xfId="54" applyNumberFormat="1" applyFont="1" applyFill="1" applyBorder="1" applyAlignment="1" applyProtection="1">
      <alignment horizontal="center" vertical="center" wrapText="1"/>
      <protection locked="0"/>
    </xf>
    <xf numFmtId="49" fontId="24" fillId="3" borderId="1" xfId="56" applyNumberFormat="1" applyFont="1" applyFill="1" applyBorder="1" applyAlignment="1" applyProtection="1">
      <alignment horizontal="center" vertical="center" wrapText="1"/>
      <protection locked="0"/>
    </xf>
    <xf numFmtId="49" fontId="26" fillId="3" borderId="1" xfId="56" applyNumberFormat="1" applyFont="1" applyFill="1" applyBorder="1" applyAlignment="1" applyProtection="1">
      <alignment horizontal="center" vertical="center" wrapText="1"/>
      <protection locked="0"/>
    </xf>
    <xf numFmtId="0" fontId="26" fillId="3" borderId="1" xfId="0" applyFont="1" applyFill="1" applyBorder="1" applyAlignment="1">
      <alignment horizontal="center" vertical="center"/>
    </xf>
    <xf numFmtId="0" fontId="26" fillId="3" borderId="0" xfId="0" applyFont="1" applyFill="1" applyAlignment="1">
      <alignment horizontal="left" vertical="center" wrapText="1"/>
    </xf>
    <xf numFmtId="0" fontId="26" fillId="3" borderId="0" xfId="0" applyFont="1" applyFill="1" applyAlignment="1">
      <alignment horizontal="center" vertical="center"/>
    </xf>
    <xf numFmtId="0" fontId="30" fillId="13" borderId="5" xfId="0" applyFont="1" applyFill="1" applyBorder="1" applyAlignment="1">
      <alignment horizontal="center" vertical="center" wrapText="1"/>
    </xf>
    <xf numFmtId="0" fontId="30" fillId="13" borderId="4" xfId="0" applyFont="1" applyFill="1" applyBorder="1" applyAlignment="1">
      <alignment horizontal="center" vertical="center"/>
    </xf>
    <xf numFmtId="0" fontId="24" fillId="0" borderId="1" xfId="55" applyFont="1" applyBorder="1" applyAlignment="1">
      <alignment horizontal="center" vertical="center" wrapText="1"/>
    </xf>
    <xf numFmtId="49" fontId="26" fillId="16" borderId="5" xfId="55" applyNumberFormat="1" applyFont="1" applyFill="1" applyBorder="1" applyAlignment="1" applyProtection="1">
      <alignment vertical="center" wrapText="1"/>
      <protection locked="0"/>
    </xf>
    <xf numFmtId="0" fontId="26" fillId="0" borderId="1" xfId="55" applyFont="1" applyBorder="1" applyAlignment="1" applyProtection="1">
      <alignment horizontal="center" vertical="center" wrapText="1"/>
      <protection locked="0"/>
    </xf>
    <xf numFmtId="166" fontId="24" fillId="0" borderId="5" xfId="55" applyNumberFormat="1" applyFont="1" applyBorder="1" applyAlignment="1" applyProtection="1">
      <alignment vertical="center" wrapText="1"/>
      <protection locked="0"/>
    </xf>
    <xf numFmtId="166" fontId="26" fillId="0" borderId="1" xfId="55" applyNumberFormat="1" applyFont="1" applyBorder="1" applyAlignment="1" applyProtection="1">
      <alignment horizontal="center" vertical="center" wrapText="1"/>
      <protection locked="0"/>
    </xf>
    <xf numFmtId="49" fontId="26" fillId="0" borderId="1" xfId="55" applyNumberFormat="1" applyFont="1" applyBorder="1" applyAlignment="1" applyProtection="1">
      <alignment vertical="center" wrapText="1"/>
      <protection locked="0"/>
    </xf>
    <xf numFmtId="49" fontId="26" fillId="0" borderId="4" xfId="55" applyNumberFormat="1" applyFont="1" applyBorder="1" applyAlignment="1" applyProtection="1">
      <alignment vertical="center" wrapText="1"/>
      <protection locked="0"/>
    </xf>
    <xf numFmtId="49" fontId="26" fillId="0" borderId="10" xfId="55" applyNumberFormat="1" applyFont="1" applyBorder="1" applyAlignment="1" applyProtection="1">
      <alignment horizontal="center" vertical="center" wrapText="1"/>
      <protection locked="0"/>
    </xf>
    <xf numFmtId="49" fontId="26" fillId="0" borderId="3" xfId="55" applyNumberFormat="1" applyFont="1" applyBorder="1" applyAlignment="1" applyProtection="1">
      <alignment horizontal="center" vertical="center" wrapText="1"/>
      <protection locked="0"/>
    </xf>
    <xf numFmtId="0" fontId="38" fillId="12" borderId="1" xfId="55" applyFont="1" applyFill="1" applyBorder="1" applyAlignment="1" applyProtection="1">
      <alignment horizontal="center" vertical="center" wrapText="1"/>
      <protection locked="0"/>
    </xf>
    <xf numFmtId="166" fontId="30" fillId="12" borderId="5" xfId="55" applyNumberFormat="1" applyFont="1" applyFill="1" applyBorder="1" applyAlignment="1" applyProtection="1">
      <alignment vertical="center" wrapText="1"/>
      <protection locked="0"/>
    </xf>
    <xf numFmtId="49" fontId="38" fillId="12" borderId="1" xfId="55" applyNumberFormat="1" applyFont="1" applyFill="1" applyBorder="1" applyAlignment="1" applyProtection="1">
      <alignment horizontal="center" vertical="center" wrapText="1"/>
      <protection locked="0"/>
    </xf>
    <xf numFmtId="49" fontId="38" fillId="12" borderId="4" xfId="55" applyNumberFormat="1" applyFont="1" applyFill="1" applyBorder="1" applyAlignment="1" applyProtection="1">
      <alignment horizontal="center" vertical="center" wrapText="1"/>
      <protection locked="0"/>
    </xf>
    <xf numFmtId="0" fontId="30" fillId="17" borderId="6" xfId="0" applyFont="1" applyFill="1" applyBorder="1" applyAlignment="1">
      <alignment vertical="center" wrapText="1"/>
    </xf>
    <xf numFmtId="0" fontId="30" fillId="17" borderId="2" xfId="0" applyFont="1" applyFill="1" applyBorder="1" applyAlignment="1">
      <alignment vertical="center" wrapText="1"/>
    </xf>
    <xf numFmtId="166" fontId="24" fillId="10" borderId="5" xfId="0" applyNumberFormat="1" applyFont="1" applyFill="1" applyBorder="1" applyAlignment="1" applyProtection="1">
      <alignment vertical="center" wrapText="1"/>
      <protection locked="0"/>
    </xf>
    <xf numFmtId="167" fontId="26" fillId="3" borderId="1" xfId="56" applyNumberFormat="1" applyFont="1" applyFill="1" applyBorder="1" applyAlignment="1" applyProtection="1">
      <alignment horizontal="center" vertical="center" wrapText="1"/>
      <protection locked="0"/>
    </xf>
    <xf numFmtId="4" fontId="26" fillId="3" borderId="0" xfId="56" applyNumberFormat="1" applyFont="1" applyFill="1" applyAlignment="1" applyProtection="1">
      <alignment horizontal="center" vertical="center" wrapText="1"/>
      <protection locked="0"/>
    </xf>
    <xf numFmtId="166" fontId="24" fillId="10" borderId="5" xfId="0" applyNumberFormat="1" applyFont="1" applyFill="1" applyBorder="1" applyAlignment="1" applyProtection="1">
      <alignment horizontal="center" vertical="center" wrapText="1"/>
      <protection locked="0"/>
    </xf>
    <xf numFmtId="4" fontId="26" fillId="0" borderId="0" xfId="56" applyNumberFormat="1" applyFont="1" applyAlignment="1" applyProtection="1">
      <alignment horizontal="center" vertical="center" wrapText="1"/>
      <protection locked="0"/>
    </xf>
    <xf numFmtId="166" fontId="30" fillId="13" borderId="5" xfId="0" applyNumberFormat="1" applyFont="1" applyFill="1" applyBorder="1" applyAlignment="1" applyProtection="1">
      <alignment vertical="center" wrapText="1"/>
      <protection locked="0"/>
    </xf>
    <xf numFmtId="167" fontId="38" fillId="13" borderId="1" xfId="56" applyNumberFormat="1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Alignment="1">
      <alignment vertical="center"/>
    </xf>
    <xf numFmtId="0" fontId="24" fillId="3" borderId="12" xfId="0" applyFont="1" applyFill="1" applyBorder="1" applyAlignment="1">
      <alignment horizontal="center" vertical="center" wrapText="1"/>
    </xf>
    <xf numFmtId="44" fontId="24" fillId="3" borderId="12" xfId="26" applyFont="1" applyFill="1" applyBorder="1" applyAlignment="1">
      <alignment horizontal="center" vertical="center" wrapText="1"/>
    </xf>
    <xf numFmtId="0" fontId="26" fillId="3" borderId="0" xfId="0" applyFont="1" applyFill="1" applyAlignment="1">
      <alignment vertical="center" wrapText="1"/>
    </xf>
    <xf numFmtId="0" fontId="26" fillId="3" borderId="3" xfId="0" applyFont="1" applyFill="1" applyBorder="1" applyAlignment="1">
      <alignment vertical="center" wrapText="1"/>
    </xf>
    <xf numFmtId="164" fontId="26" fillId="3" borderId="3" xfId="26" applyNumberFormat="1" applyFont="1" applyFill="1" applyBorder="1" applyAlignment="1">
      <alignment vertical="center" wrapText="1"/>
    </xf>
    <xf numFmtId="164" fontId="26" fillId="3" borderId="0" xfId="0" applyNumberFormat="1" applyFont="1" applyFill="1" applyAlignment="1">
      <alignment vertical="center" wrapText="1"/>
    </xf>
    <xf numFmtId="0" fontId="26" fillId="3" borderId="1" xfId="0" applyFont="1" applyFill="1" applyBorder="1" applyAlignment="1">
      <alignment vertical="center" wrapText="1"/>
    </xf>
    <xf numFmtId="164" fontId="26" fillId="3" borderId="1" xfId="26" applyNumberFormat="1" applyFont="1" applyFill="1" applyBorder="1" applyAlignment="1">
      <alignment vertical="center" wrapText="1"/>
    </xf>
    <xf numFmtId="0" fontId="26" fillId="3" borderId="13" xfId="0" applyFont="1" applyFill="1" applyBorder="1" applyAlignment="1">
      <alignment vertical="center" wrapText="1"/>
    </xf>
    <xf numFmtId="164" fontId="26" fillId="3" borderId="13" xfId="26" applyNumberFormat="1" applyFont="1" applyFill="1" applyBorder="1" applyAlignment="1">
      <alignment vertical="center" wrapText="1"/>
    </xf>
    <xf numFmtId="0" fontId="24" fillId="3" borderId="14" xfId="0" applyFont="1" applyFill="1" applyBorder="1" applyAlignment="1">
      <alignment horizontal="right" vertical="center" wrapText="1"/>
    </xf>
    <xf numFmtId="164" fontId="24" fillId="3" borderId="3" xfId="26" applyNumberFormat="1" applyFont="1" applyFill="1" applyBorder="1" applyAlignment="1">
      <alignment vertical="center" wrapText="1"/>
    </xf>
    <xf numFmtId="164" fontId="26" fillId="0" borderId="0" xfId="0" applyNumberFormat="1" applyFont="1" applyAlignment="1">
      <alignment vertical="center"/>
    </xf>
    <xf numFmtId="4" fontId="13" fillId="0" borderId="0" xfId="0" applyNumberFormat="1" applyFont="1"/>
    <xf numFmtId="168" fontId="13" fillId="0" borderId="0" xfId="98" applyNumberFormat="1" applyFont="1"/>
    <xf numFmtId="164" fontId="21" fillId="0" borderId="0" xfId="0" applyNumberFormat="1" applyFont="1"/>
    <xf numFmtId="4" fontId="21" fillId="0" borderId="0" xfId="0" applyNumberFormat="1" applyFont="1"/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vertical="center" wrapText="1"/>
    </xf>
    <xf numFmtId="0" fontId="47" fillId="13" borderId="1" xfId="0" applyFont="1" applyFill="1" applyBorder="1" applyAlignment="1">
      <alignment horizontal="center" vertical="center"/>
    </xf>
    <xf numFmtId="49" fontId="46" fillId="0" borderId="0" xfId="0" applyNumberFormat="1" applyFont="1" applyAlignment="1">
      <alignment horizontal="center" vertical="center"/>
    </xf>
    <xf numFmtId="0" fontId="46" fillId="0" borderId="0" xfId="0" applyFont="1" applyAlignment="1">
      <alignment vertical="center"/>
    </xf>
    <xf numFmtId="0" fontId="48" fillId="0" borderId="0" xfId="0" applyFont="1"/>
    <xf numFmtId="0" fontId="47" fillId="13" borderId="10" xfId="0" applyFont="1" applyFill="1" applyBorder="1" applyAlignment="1">
      <alignment horizontal="center" vertical="center" wrapText="1"/>
    </xf>
    <xf numFmtId="49" fontId="47" fillId="13" borderId="10" xfId="0" applyNumberFormat="1" applyFont="1" applyFill="1" applyBorder="1" applyAlignment="1">
      <alignment horizontal="center" vertical="center" wrapText="1"/>
    </xf>
    <xf numFmtId="0" fontId="49" fillId="13" borderId="0" xfId="0" applyFont="1" applyFill="1"/>
    <xf numFmtId="0" fontId="35" fillId="3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vertical="center"/>
    </xf>
    <xf numFmtId="49" fontId="35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35" fillId="3" borderId="1" xfId="0" applyNumberFormat="1" applyFont="1" applyFill="1" applyBorder="1" applyAlignment="1">
      <alignment horizontal="center" vertical="center"/>
    </xf>
    <xf numFmtId="49" fontId="35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3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50" fillId="3" borderId="1" xfId="3" applyNumberFormat="1" applyFont="1" applyFill="1" applyBorder="1" applyAlignment="1" applyProtection="1">
      <alignment horizontal="left" vertical="center" wrapText="1"/>
      <protection locked="0"/>
    </xf>
    <xf numFmtId="0" fontId="35" fillId="3" borderId="1" xfId="0" applyFont="1" applyFill="1" applyBorder="1" applyAlignment="1">
      <alignment horizontal="left" vertical="center" wrapText="1"/>
    </xf>
    <xf numFmtId="0" fontId="35" fillId="0" borderId="0" xfId="0" applyFont="1"/>
    <xf numFmtId="49" fontId="26" fillId="3" borderId="5" xfId="56" applyNumberFormat="1" applyFont="1" applyFill="1" applyBorder="1" applyAlignment="1" applyProtection="1">
      <alignment horizontal="center" vertical="center" wrapText="1"/>
      <protection locked="0"/>
    </xf>
    <xf numFmtId="49" fontId="26" fillId="3" borderId="4" xfId="56" applyNumberFormat="1" applyFont="1" applyFill="1" applyBorder="1" applyAlignment="1" applyProtection="1">
      <alignment horizontal="center" vertical="center" wrapText="1"/>
      <protection locked="0"/>
    </xf>
    <xf numFmtId="49" fontId="26" fillId="0" borderId="5" xfId="56" applyNumberFormat="1" applyFont="1" applyBorder="1" applyAlignment="1" applyProtection="1">
      <alignment horizontal="center" vertical="center" wrapText="1"/>
      <protection locked="0"/>
    </xf>
    <xf numFmtId="49" fontId="26" fillId="0" borderId="4" xfId="56" applyNumberFormat="1" applyFont="1" applyBorder="1" applyAlignment="1" applyProtection="1">
      <alignment horizontal="center" vertical="center" wrapText="1"/>
      <protection locked="0"/>
    </xf>
    <xf numFmtId="0" fontId="21" fillId="19" borderId="1" xfId="0" applyFont="1" applyFill="1" applyBorder="1" applyAlignment="1">
      <alignment horizontal="center" vertical="center"/>
    </xf>
    <xf numFmtId="0" fontId="30" fillId="13" borderId="10" xfId="4" applyFont="1" applyFill="1" applyBorder="1" applyAlignment="1">
      <alignment horizontal="center" vertical="center" wrapText="1"/>
    </xf>
    <xf numFmtId="0" fontId="30" fillId="13" borderId="3" xfId="4" applyFont="1" applyFill="1" applyBorder="1" applyAlignment="1">
      <alignment horizontal="center" vertical="center" wrapText="1"/>
    </xf>
    <xf numFmtId="0" fontId="30" fillId="13" borderId="5" xfId="4" applyFont="1" applyFill="1" applyBorder="1" applyAlignment="1">
      <alignment horizontal="center" vertical="center" wrapText="1"/>
    </xf>
    <xf numFmtId="0" fontId="30" fillId="13" borderId="8" xfId="4" applyFont="1" applyFill="1" applyBorder="1" applyAlignment="1">
      <alignment horizontal="center" vertical="center" wrapText="1"/>
    </xf>
    <xf numFmtId="0" fontId="30" fillId="13" borderId="4" xfId="4" applyFont="1" applyFill="1" applyBorder="1" applyAlignment="1">
      <alignment horizontal="center" vertical="center" wrapText="1"/>
    </xf>
    <xf numFmtId="0" fontId="37" fillId="8" borderId="5" xfId="0" applyFont="1" applyFill="1" applyBorder="1" applyAlignment="1">
      <alignment horizontal="center"/>
    </xf>
    <xf numFmtId="0" fontId="37" fillId="8" borderId="8" xfId="0" applyFont="1" applyFill="1" applyBorder="1" applyAlignment="1">
      <alignment horizontal="center"/>
    </xf>
    <xf numFmtId="0" fontId="37" fillId="8" borderId="4" xfId="0" applyFont="1" applyFill="1" applyBorder="1" applyAlignment="1">
      <alignment horizontal="center"/>
    </xf>
    <xf numFmtId="0" fontId="30" fillId="5" borderId="5" xfId="4" applyFont="1" applyFill="1" applyBorder="1" applyAlignment="1">
      <alignment horizontal="center" vertical="center" wrapText="1"/>
    </xf>
    <xf numFmtId="0" fontId="30" fillId="5" borderId="8" xfId="4" applyFont="1" applyFill="1" applyBorder="1" applyAlignment="1">
      <alignment horizontal="center" vertical="center" wrapText="1"/>
    </xf>
    <xf numFmtId="0" fontId="30" fillId="5" borderId="4" xfId="4" applyFont="1" applyFill="1" applyBorder="1" applyAlignment="1">
      <alignment horizontal="center" vertical="center" wrapText="1"/>
    </xf>
    <xf numFmtId="0" fontId="30" fillId="4" borderId="5" xfId="4" applyFont="1" applyFill="1" applyBorder="1" applyAlignment="1">
      <alignment horizontal="center" vertical="center" wrapText="1"/>
    </xf>
    <xf numFmtId="0" fontId="30" fillId="4" borderId="8" xfId="4" applyFont="1" applyFill="1" applyBorder="1" applyAlignment="1">
      <alignment horizontal="center" vertical="center" wrapText="1"/>
    </xf>
    <xf numFmtId="0" fontId="30" fillId="4" borderId="4" xfId="4" applyFont="1" applyFill="1" applyBorder="1" applyAlignment="1">
      <alignment horizontal="center" vertical="center" wrapText="1"/>
    </xf>
    <xf numFmtId="0" fontId="42" fillId="6" borderId="5" xfId="4" applyFont="1" applyFill="1" applyBorder="1" applyAlignment="1">
      <alignment horizontal="center" vertical="center" wrapText="1"/>
    </xf>
    <xf numFmtId="0" fontId="42" fillId="6" borderId="8" xfId="4" applyFont="1" applyFill="1" applyBorder="1" applyAlignment="1">
      <alignment horizontal="center" vertical="center" wrapText="1"/>
    </xf>
    <xf numFmtId="0" fontId="42" fillId="6" borderId="4" xfId="4" applyFont="1" applyFill="1" applyBorder="1" applyAlignment="1">
      <alignment horizontal="center" vertical="center" wrapText="1"/>
    </xf>
    <xf numFmtId="0" fontId="26" fillId="3" borderId="0" xfId="0" applyFont="1" applyFill="1" applyAlignment="1">
      <alignment horizontal="center" vertical="center" wrapText="1"/>
    </xf>
    <xf numFmtId="0" fontId="40" fillId="9" borderId="5" xfId="0" applyFont="1" applyFill="1" applyBorder="1" applyAlignment="1">
      <alignment horizontal="center" vertical="center" wrapText="1"/>
    </xf>
    <xf numFmtId="0" fontId="40" fillId="9" borderId="8" xfId="0" applyFont="1" applyFill="1" applyBorder="1" applyAlignment="1">
      <alignment horizontal="center" vertical="center" wrapText="1"/>
    </xf>
    <xf numFmtId="0" fontId="40" fillId="9" borderId="4" xfId="0" applyFont="1" applyFill="1" applyBorder="1" applyAlignment="1">
      <alignment horizontal="center" vertical="center" wrapText="1"/>
    </xf>
    <xf numFmtId="0" fontId="30" fillId="13" borderId="5" xfId="0" applyFont="1" applyFill="1" applyBorder="1" applyAlignment="1">
      <alignment horizontal="center" vertical="center" wrapText="1"/>
    </xf>
    <xf numFmtId="0" fontId="30" fillId="13" borderId="4" xfId="0" applyFont="1" applyFill="1" applyBorder="1" applyAlignment="1">
      <alignment horizontal="center" vertical="center" wrapText="1"/>
    </xf>
    <xf numFmtId="0" fontId="30" fillId="13" borderId="5" xfId="55" applyFont="1" applyFill="1" applyBorder="1" applyAlignment="1">
      <alignment horizontal="center" vertical="center" wrapText="1"/>
    </xf>
    <xf numFmtId="0" fontId="38" fillId="13" borderId="4" xfId="55" applyFont="1" applyFill="1" applyBorder="1" applyAlignment="1">
      <alignment horizontal="center" vertical="center" wrapText="1"/>
    </xf>
    <xf numFmtId="0" fontId="40" fillId="9" borderId="9" xfId="0" applyFont="1" applyFill="1" applyBorder="1" applyAlignment="1">
      <alignment horizontal="left" vertical="center" wrapText="1"/>
    </xf>
    <xf numFmtId="0" fontId="40" fillId="9" borderId="15" xfId="0" applyFont="1" applyFill="1" applyBorder="1" applyAlignment="1">
      <alignment horizontal="left" vertical="center" wrapText="1"/>
    </xf>
    <xf numFmtId="0" fontId="30" fillId="13" borderId="6" xfId="4" applyFont="1" applyFill="1" applyBorder="1" applyAlignment="1">
      <alignment horizontal="center" vertical="center" wrapText="1"/>
    </xf>
    <xf numFmtId="0" fontId="30" fillId="13" borderId="7" xfId="4" applyFont="1" applyFill="1" applyBorder="1" applyAlignment="1">
      <alignment horizontal="center" vertical="center" wrapText="1"/>
    </xf>
    <xf numFmtId="0" fontId="30" fillId="13" borderId="9" xfId="4" applyFont="1" applyFill="1" applyBorder="1" applyAlignment="1">
      <alignment horizontal="center" vertical="center" wrapText="1"/>
    </xf>
    <xf numFmtId="0" fontId="30" fillId="13" borderId="11" xfId="4" applyFont="1" applyFill="1" applyBorder="1" applyAlignment="1">
      <alignment horizontal="center" vertical="center" wrapText="1"/>
    </xf>
    <xf numFmtId="0" fontId="30" fillId="13" borderId="1" xfId="4" applyFont="1" applyFill="1" applyBorder="1" applyAlignment="1">
      <alignment horizontal="center" vertical="center" wrapText="1"/>
    </xf>
    <xf numFmtId="0" fontId="47" fillId="13" borderId="1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49" fontId="33" fillId="23" borderId="17" xfId="0" applyNumberFormat="1" applyFont="1" applyFill="1" applyBorder="1" applyAlignment="1" applyProtection="1">
      <alignment horizontal="center" vertical="center" wrapText="1"/>
      <protection locked="0"/>
    </xf>
    <xf numFmtId="49" fontId="33" fillId="23" borderId="18" xfId="0" applyNumberFormat="1" applyFont="1" applyFill="1" applyBorder="1" applyAlignment="1" applyProtection="1">
      <alignment horizontal="center" vertical="center" wrapText="1"/>
      <protection locked="0"/>
    </xf>
    <xf numFmtId="49" fontId="33" fillId="23" borderId="19" xfId="0" applyNumberFormat="1" applyFont="1" applyFill="1" applyBorder="1" applyAlignment="1" applyProtection="1">
      <alignment horizontal="center" vertical="center" wrapText="1"/>
      <protection locked="0"/>
    </xf>
    <xf numFmtId="0" fontId="23" fillId="3" borderId="1" xfId="0" applyFont="1" applyFill="1" applyBorder="1" applyAlignment="1">
      <alignment horizontal="center" vertical="center" wrapText="1"/>
    </xf>
    <xf numFmtId="49" fontId="33" fillId="23" borderId="20" xfId="0" applyNumberFormat="1" applyFont="1" applyFill="1" applyBorder="1" applyAlignment="1" applyProtection="1">
      <alignment horizontal="center" vertical="center" wrapText="1"/>
      <protection locked="0"/>
    </xf>
    <xf numFmtId="49" fontId="33" fillId="23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23" borderId="2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6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</cellXfs>
  <cellStyles count="99">
    <cellStyle name="Excel Built-in Normal" xfId="1" xr:uid="{00000000-0005-0000-0000-000000000000}"/>
    <cellStyle name="Hiperłącze 2" xfId="2" xr:uid="{00000000-0005-0000-0000-000002000000}"/>
    <cellStyle name="Hiperłącze 3" xfId="3" xr:uid="{00000000-0005-0000-0000-000003000000}"/>
    <cellStyle name="Normalny" xfId="0" builtinId="0"/>
    <cellStyle name="Normalny 10" xfId="53" xr:uid="{3C01F50C-60A3-4BD8-A055-A8F30B7EE872}"/>
    <cellStyle name="Normalny 11" xfId="4" xr:uid="{00000000-0005-0000-0000-000005000000}"/>
    <cellStyle name="Normalny 11 2" xfId="56" xr:uid="{6367314B-C2E4-4EF0-8D3F-7CDC5E6B6C23}"/>
    <cellStyle name="Normalny 12" xfId="5" xr:uid="{00000000-0005-0000-0000-000006000000}"/>
    <cellStyle name="Normalny 12 2" xfId="57" xr:uid="{42497D20-2BD6-4639-8232-0CFC8621F412}"/>
    <cellStyle name="Normalny 13" xfId="6" xr:uid="{00000000-0005-0000-0000-000007000000}"/>
    <cellStyle name="Normalny 13 2" xfId="58" xr:uid="{A5F474A6-DA93-4D7D-88D5-4244831E8E52}"/>
    <cellStyle name="Normalny 14" xfId="7" xr:uid="{00000000-0005-0000-0000-000008000000}"/>
    <cellStyle name="Normalny 14 2" xfId="59" xr:uid="{C6D5194C-AF29-4B25-9BFA-9AC20F86A103}"/>
    <cellStyle name="Normalny 16" xfId="8" xr:uid="{00000000-0005-0000-0000-000009000000}"/>
    <cellStyle name="Normalny 16 2" xfId="60" xr:uid="{7C72826D-02E1-4F46-8A27-7DFE199A97EB}"/>
    <cellStyle name="Normalny 17" xfId="9" xr:uid="{00000000-0005-0000-0000-00000A000000}"/>
    <cellStyle name="Normalny 17 2" xfId="61" xr:uid="{30C9AB25-D602-4FB7-A2CD-D624AE92846C}"/>
    <cellStyle name="Normalny 18" xfId="10" xr:uid="{00000000-0005-0000-0000-00000B000000}"/>
    <cellStyle name="Normalny 18 2" xfId="62" xr:uid="{020CB6E9-CB3A-4626-908D-3FDEAD24CA33}"/>
    <cellStyle name="Normalny 19" xfId="11" xr:uid="{00000000-0005-0000-0000-00000C000000}"/>
    <cellStyle name="Normalny 19 2" xfId="63" xr:uid="{C3C340DC-D541-46ED-85C3-7BF3F6E0C5A4}"/>
    <cellStyle name="Normalny 2" xfId="12" xr:uid="{00000000-0005-0000-0000-00000D000000}"/>
    <cellStyle name="Normalny 2 2" xfId="13" xr:uid="{00000000-0005-0000-0000-00000E000000}"/>
    <cellStyle name="Normalny 2 2 2" xfId="64" xr:uid="{9CD4696B-9833-4EC1-B118-13FA75DA9673}"/>
    <cellStyle name="Normalny 2 3" xfId="14" xr:uid="{00000000-0005-0000-0000-00000F000000}"/>
    <cellStyle name="Normalny 2 3 2" xfId="65" xr:uid="{10DCD64A-2ACE-4829-B813-6A42DD1C94EB}"/>
    <cellStyle name="Normalny 2 4" xfId="34" xr:uid="{15A13206-AB0A-4B63-9A97-D919430CB505}"/>
    <cellStyle name="Normalny 2 4 2" xfId="41" xr:uid="{D23B6D61-4A40-41A5-8324-056B53138476}"/>
    <cellStyle name="Normalny 20" xfId="15" xr:uid="{00000000-0005-0000-0000-000010000000}"/>
    <cellStyle name="Normalny 20 2" xfId="66" xr:uid="{7107DD24-0DD0-41BC-B0C8-474ECE67082E}"/>
    <cellStyle name="Normalny 21" xfId="16" xr:uid="{00000000-0005-0000-0000-000011000000}"/>
    <cellStyle name="Normalny 21 2" xfId="67" xr:uid="{19A29F22-826D-4C95-9F77-AD90F6D444D2}"/>
    <cellStyle name="Normalny 22" xfId="17" xr:uid="{00000000-0005-0000-0000-000012000000}"/>
    <cellStyle name="Normalny 22 2" xfId="68" xr:uid="{1BD1023F-EA0D-44E9-9F2E-519C73767840}"/>
    <cellStyle name="Normalny 23" xfId="18" xr:uid="{00000000-0005-0000-0000-000013000000}"/>
    <cellStyle name="Normalny 23 2" xfId="69" xr:uid="{723783B0-EA6E-46EE-AA56-1B9254D92C17}"/>
    <cellStyle name="Normalny 3" xfId="19" xr:uid="{00000000-0005-0000-0000-000014000000}"/>
    <cellStyle name="Normalny 3 2" xfId="20" xr:uid="{00000000-0005-0000-0000-000015000000}"/>
    <cellStyle name="Normalny 3 2 2" xfId="35" xr:uid="{49001A1D-7DA8-487C-8552-62130B303538}"/>
    <cellStyle name="Normalny 3 2 3" xfId="70" xr:uid="{7568C83C-6C4F-48CD-BA42-55D1BC24D948}"/>
    <cellStyle name="Normalny 3 3" xfId="21" xr:uid="{00000000-0005-0000-0000-000016000000}"/>
    <cellStyle name="Normalny 3 3 2" xfId="71" xr:uid="{E694DD02-3DFA-4723-A881-3C342F175825}"/>
    <cellStyle name="Normalny 3 4" xfId="42" xr:uid="{3EB3A00F-1942-4530-8ED8-15D7CC4A3067}"/>
    <cellStyle name="Normalny 4" xfId="22" xr:uid="{00000000-0005-0000-0000-000017000000}"/>
    <cellStyle name="Normalny 4 2" xfId="43" xr:uid="{51E5C64A-5C2D-4768-90ED-6B7AE376BB50}"/>
    <cellStyle name="Normalny 4 2 2" xfId="87" xr:uid="{DDAFE494-44DD-4A41-9761-C679ACF6E867}"/>
    <cellStyle name="Normalny 4 3" xfId="40" xr:uid="{5F30E743-2589-4E0F-9636-E2DA1EC008C3}"/>
    <cellStyle name="Normalny 4 4" xfId="72" xr:uid="{A0339B71-BE14-4389-8996-E33CCC529D7F}"/>
    <cellStyle name="Normalny 5" xfId="23" xr:uid="{00000000-0005-0000-0000-000018000000}"/>
    <cellStyle name="Normalny 5 2" xfId="73" xr:uid="{CCEFEF6E-62C0-487F-9021-8DFE09F373F9}"/>
    <cellStyle name="Normalny 6" xfId="24" xr:uid="{00000000-0005-0000-0000-000019000000}"/>
    <cellStyle name="Normalny 6 2" xfId="44" xr:uid="{F38DFFD5-2B26-4F7F-AADE-4EDEEAF41C81}"/>
    <cellStyle name="Normalny 6 2 2" xfId="88" xr:uid="{4A3D222D-4E6D-4D0D-8982-E621C098FBE1}"/>
    <cellStyle name="Normalny 6 3" xfId="74" xr:uid="{D4D0F979-A9DF-49EB-9FD7-BE1705E782BB}"/>
    <cellStyle name="Normalny 7" xfId="33" xr:uid="{50629724-FE97-490E-83A5-09AB4C83DEAD}"/>
    <cellStyle name="Normalny 8" xfId="36" xr:uid="{CE61F7D8-CDEF-4B46-83B7-82DC6E69796B}"/>
    <cellStyle name="Normalny 8 2" xfId="83" xr:uid="{022ADEB4-DD7F-48EA-B5BB-78897A0BF4F5}"/>
    <cellStyle name="Normalny 9" xfId="55" xr:uid="{00000000-0005-0000-0000-000065000000}"/>
    <cellStyle name="Normalny 9 2" xfId="97" xr:uid="{E03E21CE-A3E3-4576-B5D4-632DFF25EC53}"/>
    <cellStyle name="Procentowy" xfId="98" builtinId="5"/>
    <cellStyle name="Procentowy 2" xfId="25" xr:uid="{00000000-0005-0000-0000-00001A000000}"/>
    <cellStyle name="Procentowy 2 2" xfId="45" xr:uid="{28A512AF-E4FA-4A99-9288-AE276516602A}"/>
    <cellStyle name="Procentowy 2 2 2" xfId="89" xr:uid="{F14B135F-FC28-4C6A-B505-DC4345A40F36}"/>
    <cellStyle name="Procentowy 2 3" xfId="75" xr:uid="{DDD78776-87E6-449F-B9EB-2E4363A8A61A}"/>
    <cellStyle name="Tekst objaśnienia" xfId="54" builtinId="53"/>
    <cellStyle name="Walutowy" xfId="26" builtinId="4"/>
    <cellStyle name="Walutowy 2" xfId="27" xr:uid="{00000000-0005-0000-0000-00001C000000}"/>
    <cellStyle name="Walutowy 2 2" xfId="28" xr:uid="{00000000-0005-0000-0000-00001D000000}"/>
    <cellStyle name="Walutowy 2 2 2" xfId="48" xr:uid="{77015C01-7211-4318-B572-C6895622A6C8}"/>
    <cellStyle name="Walutowy 2 2 2 2" xfId="92" xr:uid="{F1B92B2C-1461-4383-801D-A64021E58DF3}"/>
    <cellStyle name="Walutowy 2 2 3" xfId="78" xr:uid="{ADDAE296-603D-452B-B0CB-BFD3956002B3}"/>
    <cellStyle name="Walutowy 2 3" xfId="47" xr:uid="{BB851F4E-DE5F-44A3-BDA2-A45F6B4B4D58}"/>
    <cellStyle name="Walutowy 2 3 2" xfId="91" xr:uid="{E858ADA3-F994-4CC7-BC79-C91BC6716EEC}"/>
    <cellStyle name="Walutowy 2 4" xfId="37" xr:uid="{69EBB824-0358-4E3F-B7ED-9C0AA0CE33BB}"/>
    <cellStyle name="Walutowy 2 4 2" xfId="84" xr:uid="{0673D7EB-47D7-4DC8-94A2-7582C18DDAF8}"/>
    <cellStyle name="Walutowy 2 5" xfId="77" xr:uid="{B5843150-879A-40BF-A7BC-F41FEE0C5ED8}"/>
    <cellStyle name="Walutowy 3" xfId="29" xr:uid="{00000000-0005-0000-0000-00001E000000}"/>
    <cellStyle name="Walutowy 3 2" xfId="30" xr:uid="{00000000-0005-0000-0000-00001F000000}"/>
    <cellStyle name="Walutowy 3 2 2" xfId="50" xr:uid="{962FD329-A176-4B74-880C-2573FAE5F65F}"/>
    <cellStyle name="Walutowy 3 2 2 2" xfId="94" xr:uid="{E7D87615-D800-420B-9DC8-5F4F615E581A}"/>
    <cellStyle name="Walutowy 3 2 3" xfId="39" xr:uid="{18FBA8C9-39C1-4BD4-AB00-1CE091E191A6}"/>
    <cellStyle name="Walutowy 3 2 3 2" xfId="86" xr:uid="{3307F05F-FF7C-43EF-AF81-05065FEE55FB}"/>
    <cellStyle name="Walutowy 3 2 4" xfId="80" xr:uid="{239417DE-4101-4F3E-B96D-68A0A7E1D0ED}"/>
    <cellStyle name="Walutowy 3 3" xfId="49" xr:uid="{41C8E9DF-2D91-4FB6-90D8-D9D63F6640A7}"/>
    <cellStyle name="Walutowy 3 3 2" xfId="93" xr:uid="{6A700524-CCB5-4E7A-A729-2682DEEA5AC6}"/>
    <cellStyle name="Walutowy 3 4" xfId="38" xr:uid="{CA189FCC-A9D6-459F-8431-54C96259B3D2}"/>
    <cellStyle name="Walutowy 3 4 2" xfId="85" xr:uid="{73E0C83F-393B-4C89-95D1-A008DD43E27B}"/>
    <cellStyle name="Walutowy 3 5" xfId="79" xr:uid="{19A07123-736A-4C30-BF07-8DF0304E138A}"/>
    <cellStyle name="Walutowy 4" xfId="31" xr:uid="{00000000-0005-0000-0000-000020000000}"/>
    <cellStyle name="Walutowy 4 2" xfId="51" xr:uid="{CF78F41E-3E80-40A9-B3F9-1A85182615A1}"/>
    <cellStyle name="Walutowy 4 2 2" xfId="95" xr:uid="{406005A6-E0D7-4C40-9D4B-A00043ACAB91}"/>
    <cellStyle name="Walutowy 4 3" xfId="81" xr:uid="{9141BFA6-42D2-46B1-9D57-5B874FB57E96}"/>
    <cellStyle name="Walutowy 5" xfId="32" xr:uid="{00000000-0005-0000-0000-000021000000}"/>
    <cellStyle name="Walutowy 5 2" xfId="52" xr:uid="{AA95969B-B0E3-4312-9675-F827347033B6}"/>
    <cellStyle name="Walutowy 5 2 2" xfId="96" xr:uid="{7AFDD579-7A1F-4822-8602-720AA7AA5C85}"/>
    <cellStyle name="Walutowy 5 3" xfId="82" xr:uid="{621F6DE9-47A8-4F48-8384-A7A3B98CA2C6}"/>
    <cellStyle name="Walutowy 6" xfId="46" xr:uid="{8AF272B1-0EC2-4945-89E0-CDA2BDE3C6D6}"/>
    <cellStyle name="Walutowy 6 2" xfId="90" xr:uid="{FBD19CAD-38F6-44C5-97A3-1A0B8AE30FBE}"/>
    <cellStyle name="Walutowy 7" xfId="76" xr:uid="{7A1417BA-9E65-40DB-9653-EF2BA9C89850}"/>
  </cellStyles>
  <dxfs count="0"/>
  <tableStyles count="0" defaultTableStyle="TableStyleMedium2" defaultPivotStyle="PivotStyleLight16"/>
  <colors>
    <mruColors>
      <color rgb="FF002060"/>
      <color rgb="FFCCFFFF"/>
      <color rgb="FF043E71"/>
      <color rgb="FF009999"/>
      <color rgb="FFFFFF66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kretariat@uzdrowisko.p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A28A2-850F-4B24-A9B5-9AD8C10D24E5}">
  <dimension ref="A2:K4"/>
  <sheetViews>
    <sheetView workbookViewId="0">
      <selection activeCell="F24" sqref="F24"/>
    </sheetView>
  </sheetViews>
  <sheetFormatPr defaultColWidth="8.88671875" defaultRowHeight="11.4"/>
  <cols>
    <col min="1" max="1" width="4.88671875" style="173" customWidth="1"/>
    <col min="2" max="2" width="29.44140625" style="173" customWidth="1"/>
    <col min="3" max="3" width="15.33203125" style="173" customWidth="1"/>
    <col min="4" max="4" width="16" style="173" customWidth="1"/>
    <col min="5" max="5" width="13.44140625" style="173" customWidth="1"/>
    <col min="6" max="6" width="15.33203125" style="173" customWidth="1"/>
    <col min="7" max="7" width="13.44140625" style="173" customWidth="1"/>
    <col min="8" max="8" width="11.109375" style="173" customWidth="1"/>
    <col min="9" max="9" width="23.109375" style="173" customWidth="1"/>
    <col min="10" max="10" width="24" style="173" customWidth="1"/>
    <col min="11" max="11" width="41.33203125" style="173" customWidth="1"/>
    <col min="12" max="16384" width="8.88671875" style="173"/>
  </cols>
  <sheetData>
    <row r="2" spans="1:11">
      <c r="A2" s="168"/>
      <c r="B2" s="169"/>
      <c r="C2" s="223" t="s">
        <v>171</v>
      </c>
      <c r="D2" s="223"/>
      <c r="E2" s="168"/>
      <c r="F2" s="168"/>
      <c r="G2" s="171"/>
      <c r="H2" s="171"/>
      <c r="I2" s="172"/>
      <c r="J2" s="170" t="s">
        <v>172</v>
      </c>
      <c r="K2" s="169"/>
    </row>
    <row r="3" spans="1:11" s="176" customFormat="1">
      <c r="A3" s="174" t="s">
        <v>0</v>
      </c>
      <c r="B3" s="174" t="s">
        <v>173</v>
      </c>
      <c r="C3" s="174" t="s">
        <v>174</v>
      </c>
      <c r="D3" s="174" t="s">
        <v>175</v>
      </c>
      <c r="E3" s="174" t="s">
        <v>176</v>
      </c>
      <c r="F3" s="175" t="s">
        <v>177</v>
      </c>
      <c r="G3" s="175" t="s">
        <v>178</v>
      </c>
      <c r="H3" s="175" t="s">
        <v>179</v>
      </c>
      <c r="I3" s="174" t="s">
        <v>180</v>
      </c>
      <c r="J3" s="174" t="s">
        <v>181</v>
      </c>
      <c r="K3" s="174" t="s">
        <v>182</v>
      </c>
    </row>
    <row r="4" spans="1:11" s="185" customFormat="1" ht="60" customHeight="1">
      <c r="A4" s="177">
        <v>1</v>
      </c>
      <c r="B4" s="178" t="s">
        <v>162</v>
      </c>
      <c r="C4" s="179" t="s">
        <v>183</v>
      </c>
      <c r="D4" s="180" t="s">
        <v>184</v>
      </c>
      <c r="E4" s="180" t="s">
        <v>185</v>
      </c>
      <c r="F4" s="181" t="s">
        <v>60</v>
      </c>
      <c r="G4" s="181" t="s">
        <v>186</v>
      </c>
      <c r="H4" s="182" t="s">
        <v>187</v>
      </c>
      <c r="I4" s="183" t="s">
        <v>61</v>
      </c>
      <c r="J4" s="177">
        <v>387</v>
      </c>
      <c r="K4" s="184" t="s">
        <v>188</v>
      </c>
    </row>
  </sheetData>
  <mergeCells count="1">
    <mergeCell ref="C2:D2"/>
  </mergeCells>
  <hyperlinks>
    <hyperlink ref="I4" r:id="rId1" xr:uid="{671ED861-A251-4A02-BC57-D21DA0CD2FE8}"/>
  </hyperlinks>
  <pageMargins left="0.7" right="0.7" top="0.75" bottom="0.75" header="0.3" footer="0.3"/>
  <pageSetup paperSize="8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A3:BT58"/>
  <sheetViews>
    <sheetView zoomScale="55" zoomScaleNormal="55" workbookViewId="0">
      <pane xSplit="3" topLeftCell="D1" activePane="topRight" state="frozen"/>
      <selection pane="topRight" sqref="A1:XFD1048576"/>
    </sheetView>
  </sheetViews>
  <sheetFormatPr defaultColWidth="39.21875" defaultRowHeight="13.8"/>
  <cols>
    <col min="1" max="2" width="39.21875" style="73"/>
    <col min="3" max="4" width="49.77734375" style="73" customWidth="1"/>
    <col min="5" max="16384" width="39.21875" style="73"/>
  </cols>
  <sheetData>
    <row r="3" spans="1:72" ht="18" customHeight="1">
      <c r="A3" s="209" t="s">
        <v>190</v>
      </c>
      <c r="B3" s="210"/>
      <c r="C3" s="210"/>
      <c r="D3" s="210"/>
      <c r="E3" s="210"/>
      <c r="F3" s="211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</row>
    <row r="4" spans="1:72" s="3" customFormat="1" ht="15.75" customHeight="1">
      <c r="A4" s="191" t="s">
        <v>0</v>
      </c>
      <c r="B4" s="191" t="s">
        <v>11</v>
      </c>
      <c r="C4" s="191" t="s">
        <v>1</v>
      </c>
      <c r="D4" s="218" t="s">
        <v>632</v>
      </c>
      <c r="E4" s="219"/>
      <c r="F4" s="191" t="s">
        <v>199</v>
      </c>
      <c r="G4" s="191" t="s">
        <v>39</v>
      </c>
      <c r="H4" s="191" t="s">
        <v>14</v>
      </c>
      <c r="I4" s="191" t="s">
        <v>36</v>
      </c>
      <c r="J4" s="191" t="s">
        <v>40</v>
      </c>
      <c r="K4" s="191" t="s">
        <v>633</v>
      </c>
      <c r="L4" s="222" t="s">
        <v>53</v>
      </c>
      <c r="M4" s="222"/>
      <c r="N4" s="222"/>
      <c r="O4" s="222"/>
      <c r="P4" s="193" t="s">
        <v>35</v>
      </c>
      <c r="Q4" s="194"/>
      <c r="R4" s="194"/>
      <c r="S4" s="195"/>
      <c r="T4" s="191" t="s">
        <v>5</v>
      </c>
      <c r="U4" s="191" t="s">
        <v>9</v>
      </c>
      <c r="V4" s="191" t="s">
        <v>12</v>
      </c>
      <c r="W4" s="191" t="s">
        <v>58</v>
      </c>
      <c r="X4" s="191" t="s">
        <v>3</v>
      </c>
      <c r="Y4" s="191" t="s">
        <v>4</v>
      </c>
      <c r="Z4" s="191" t="s">
        <v>24</v>
      </c>
      <c r="AA4" s="191" t="s">
        <v>59</v>
      </c>
      <c r="AB4" s="193" t="s">
        <v>46</v>
      </c>
      <c r="AC4" s="194"/>
      <c r="AD4" s="194"/>
      <c r="AE4" s="194"/>
      <c r="AF4" s="194"/>
      <c r="AG4" s="195"/>
      <c r="AH4" s="205" t="s">
        <v>45</v>
      </c>
      <c r="AI4" s="206"/>
      <c r="AJ4" s="206"/>
      <c r="AK4" s="206"/>
      <c r="AL4" s="207"/>
      <c r="AM4" s="202" t="s">
        <v>8</v>
      </c>
      <c r="AN4" s="203"/>
      <c r="AO4" s="203"/>
      <c r="AP4" s="203"/>
      <c r="AQ4" s="203"/>
      <c r="AR4" s="203"/>
      <c r="AS4" s="203"/>
      <c r="AT4" s="203"/>
      <c r="AU4" s="203"/>
      <c r="AV4" s="203"/>
      <c r="AW4" s="203"/>
      <c r="AX4" s="203"/>
      <c r="AY4" s="203"/>
      <c r="AZ4" s="204"/>
      <c r="BA4" s="199" t="s">
        <v>22</v>
      </c>
      <c r="BB4" s="200"/>
      <c r="BC4" s="200"/>
      <c r="BD4" s="200"/>
      <c r="BE4" s="200"/>
      <c r="BF4" s="200"/>
      <c r="BG4" s="200"/>
      <c r="BH4" s="200"/>
      <c r="BI4" s="200"/>
      <c r="BJ4" s="200"/>
      <c r="BK4" s="200"/>
      <c r="BL4" s="200"/>
      <c r="BM4" s="200"/>
      <c r="BN4" s="200"/>
      <c r="BO4" s="200"/>
      <c r="BP4" s="201"/>
      <c r="BQ4" s="190" t="s">
        <v>209</v>
      </c>
      <c r="BR4" s="190"/>
      <c r="BS4" s="190"/>
      <c r="BT4" s="76" t="s">
        <v>227</v>
      </c>
    </row>
    <row r="5" spans="1:72" s="3" customFormat="1" ht="55.2" customHeight="1">
      <c r="A5" s="192"/>
      <c r="B5" s="192"/>
      <c r="C5" s="192"/>
      <c r="D5" s="220"/>
      <c r="E5" s="221"/>
      <c r="F5" s="192"/>
      <c r="G5" s="192"/>
      <c r="H5" s="192"/>
      <c r="I5" s="192"/>
      <c r="J5" s="192"/>
      <c r="K5" s="192"/>
      <c r="L5" s="75" t="s">
        <v>54</v>
      </c>
      <c r="M5" s="75" t="s">
        <v>55</v>
      </c>
      <c r="N5" s="75" t="s">
        <v>56</v>
      </c>
      <c r="O5" s="75" t="s">
        <v>57</v>
      </c>
      <c r="P5" s="75" t="s">
        <v>6</v>
      </c>
      <c r="Q5" s="75" t="s">
        <v>10</v>
      </c>
      <c r="R5" s="75" t="s">
        <v>13</v>
      </c>
      <c r="S5" s="75" t="s">
        <v>7</v>
      </c>
      <c r="T5" s="192"/>
      <c r="U5" s="192"/>
      <c r="V5" s="192"/>
      <c r="W5" s="192"/>
      <c r="X5" s="192"/>
      <c r="Y5" s="192"/>
      <c r="Z5" s="192"/>
      <c r="AA5" s="192"/>
      <c r="AB5" s="77" t="s">
        <v>2</v>
      </c>
      <c r="AC5" s="77" t="s">
        <v>47</v>
      </c>
      <c r="AD5" s="77" t="s">
        <v>50</v>
      </c>
      <c r="AE5" s="77" t="s">
        <v>49</v>
      </c>
      <c r="AF5" s="77" t="s">
        <v>48</v>
      </c>
      <c r="AG5" s="77" t="s">
        <v>44</v>
      </c>
      <c r="AH5" s="78" t="s">
        <v>52</v>
      </c>
      <c r="AI5" s="78" t="s">
        <v>51</v>
      </c>
      <c r="AJ5" s="78" t="s">
        <v>37</v>
      </c>
      <c r="AK5" s="78" t="s">
        <v>634</v>
      </c>
      <c r="AL5" s="78" t="s">
        <v>38</v>
      </c>
      <c r="AM5" s="79" t="s">
        <v>20</v>
      </c>
      <c r="AN5" s="79" t="s">
        <v>30</v>
      </c>
      <c r="AO5" s="79" t="s">
        <v>31</v>
      </c>
      <c r="AP5" s="79" t="s">
        <v>32</v>
      </c>
      <c r="AQ5" s="79" t="s">
        <v>33</v>
      </c>
      <c r="AR5" s="79" t="s">
        <v>635</v>
      </c>
      <c r="AS5" s="79" t="s">
        <v>636</v>
      </c>
      <c r="AT5" s="79" t="s">
        <v>637</v>
      </c>
      <c r="AU5" s="79" t="s">
        <v>16</v>
      </c>
      <c r="AV5" s="79" t="s">
        <v>17</v>
      </c>
      <c r="AW5" s="79" t="s">
        <v>18</v>
      </c>
      <c r="AX5" s="79" t="s">
        <v>34</v>
      </c>
      <c r="AY5" s="79" t="s">
        <v>26</v>
      </c>
      <c r="AZ5" s="79" t="s">
        <v>23</v>
      </c>
      <c r="BA5" s="80" t="s">
        <v>21</v>
      </c>
      <c r="BB5" s="80" t="s">
        <v>19</v>
      </c>
      <c r="BC5" s="80" t="s">
        <v>638</v>
      </c>
      <c r="BD5" s="80" t="s">
        <v>639</v>
      </c>
      <c r="BE5" s="80" t="s">
        <v>640</v>
      </c>
      <c r="BF5" s="80" t="s">
        <v>641</v>
      </c>
      <c r="BG5" s="80" t="s">
        <v>642</v>
      </c>
      <c r="BH5" s="80" t="s">
        <v>43</v>
      </c>
      <c r="BI5" s="80" t="s">
        <v>42</v>
      </c>
      <c r="BJ5" s="80" t="s">
        <v>41</v>
      </c>
      <c r="BK5" s="80" t="s">
        <v>643</v>
      </c>
      <c r="BL5" s="80" t="s">
        <v>25</v>
      </c>
      <c r="BM5" s="80" t="s">
        <v>644</v>
      </c>
      <c r="BN5" s="80" t="s">
        <v>28</v>
      </c>
      <c r="BO5" s="80" t="s">
        <v>29</v>
      </c>
      <c r="BP5" s="80" t="s">
        <v>23</v>
      </c>
      <c r="BQ5" s="81" t="s">
        <v>210</v>
      </c>
      <c r="BR5" s="81" t="s">
        <v>214</v>
      </c>
      <c r="BS5" s="81" t="s">
        <v>224</v>
      </c>
      <c r="BT5" s="82" t="s">
        <v>225</v>
      </c>
    </row>
    <row r="6" spans="1:72" s="96" customFormat="1" ht="55.2">
      <c r="A6" s="83">
        <v>1</v>
      </c>
      <c r="B6" s="84" t="s">
        <v>62</v>
      </c>
      <c r="C6" s="85" t="s">
        <v>63</v>
      </c>
      <c r="D6" s="188" t="s">
        <v>64</v>
      </c>
      <c r="E6" s="189"/>
      <c r="F6" s="86">
        <v>9972191.5999999996</v>
      </c>
      <c r="G6" s="87" t="s">
        <v>198</v>
      </c>
      <c r="H6" s="88">
        <v>1421.35</v>
      </c>
      <c r="I6" s="88">
        <v>608.02</v>
      </c>
      <c r="J6" s="89">
        <v>1910</v>
      </c>
      <c r="K6" s="87" t="s">
        <v>65</v>
      </c>
      <c r="L6" s="90" t="s">
        <v>66</v>
      </c>
      <c r="M6" s="91"/>
      <c r="N6" s="87" t="s">
        <v>67</v>
      </c>
      <c r="O6" s="87" t="s">
        <v>67</v>
      </c>
      <c r="P6" s="90" t="s">
        <v>68</v>
      </c>
      <c r="Q6" s="90" t="s">
        <v>69</v>
      </c>
      <c r="R6" s="90" t="s">
        <v>69</v>
      </c>
      <c r="S6" s="90" t="s">
        <v>70</v>
      </c>
      <c r="T6" s="87" t="s">
        <v>67</v>
      </c>
      <c r="U6" s="90" t="s">
        <v>71</v>
      </c>
      <c r="V6" s="90" t="s">
        <v>203</v>
      </c>
      <c r="W6" s="87" t="s">
        <v>72</v>
      </c>
      <c r="X6" s="87" t="s">
        <v>72</v>
      </c>
      <c r="Y6" s="89" t="s">
        <v>67</v>
      </c>
      <c r="Z6" s="89" t="s">
        <v>72</v>
      </c>
      <c r="AA6" s="89" t="s">
        <v>72</v>
      </c>
      <c r="AB6" s="87" t="s">
        <v>72</v>
      </c>
      <c r="AC6" s="87"/>
      <c r="AD6" s="91"/>
      <c r="AE6" s="91"/>
      <c r="AF6" s="87" t="s">
        <v>67</v>
      </c>
      <c r="AG6" s="91"/>
      <c r="AH6" s="87" t="s">
        <v>67</v>
      </c>
      <c r="AI6" s="91" t="s">
        <v>73</v>
      </c>
      <c r="AJ6" s="91" t="s">
        <v>73</v>
      </c>
      <c r="AK6" s="91" t="s">
        <v>73</v>
      </c>
      <c r="AL6" s="91" t="s">
        <v>73</v>
      </c>
      <c r="AM6" s="89" t="s">
        <v>72</v>
      </c>
      <c r="AN6" s="89" t="s">
        <v>72</v>
      </c>
      <c r="AO6" s="89" t="s">
        <v>72</v>
      </c>
      <c r="AP6" s="89" t="s">
        <v>72</v>
      </c>
      <c r="AQ6" s="89" t="s">
        <v>67</v>
      </c>
      <c r="AR6" s="90" t="s">
        <v>67</v>
      </c>
      <c r="AS6" s="90" t="s">
        <v>74</v>
      </c>
      <c r="AT6" s="90" t="s">
        <v>67</v>
      </c>
      <c r="AU6" s="89" t="s">
        <v>67</v>
      </c>
      <c r="AV6" s="89" t="s">
        <v>72</v>
      </c>
      <c r="AW6" s="89" t="s">
        <v>169</v>
      </c>
      <c r="AX6" s="89" t="s">
        <v>67</v>
      </c>
      <c r="AY6" s="89" t="s">
        <v>72</v>
      </c>
      <c r="AZ6" s="92" t="s">
        <v>75</v>
      </c>
      <c r="BA6" s="89" t="s">
        <v>72</v>
      </c>
      <c r="BB6" s="89" t="s">
        <v>72</v>
      </c>
      <c r="BC6" s="89">
        <v>9</v>
      </c>
      <c r="BD6" s="93" t="s">
        <v>76</v>
      </c>
      <c r="BE6" s="89">
        <v>7</v>
      </c>
      <c r="BF6" s="89" t="s">
        <v>76</v>
      </c>
      <c r="BG6" s="89" t="s">
        <v>76</v>
      </c>
      <c r="BH6" s="90" t="s">
        <v>77</v>
      </c>
      <c r="BI6" s="90" t="s">
        <v>77</v>
      </c>
      <c r="BJ6" s="90" t="s">
        <v>77</v>
      </c>
      <c r="BK6" s="89" t="s">
        <v>76</v>
      </c>
      <c r="BL6" s="89" t="s">
        <v>72</v>
      </c>
      <c r="BM6" s="89" t="s">
        <v>72</v>
      </c>
      <c r="BN6" s="89" t="s">
        <v>72</v>
      </c>
      <c r="BO6" s="89" t="s">
        <v>72</v>
      </c>
      <c r="BP6" s="90" t="s">
        <v>78</v>
      </c>
      <c r="BQ6" s="94" t="s">
        <v>212</v>
      </c>
      <c r="BR6" s="94" t="s">
        <v>215</v>
      </c>
      <c r="BS6" s="94" t="s">
        <v>222</v>
      </c>
      <c r="BT6" s="95" t="s">
        <v>226</v>
      </c>
    </row>
    <row r="7" spans="1:72" s="96" customFormat="1" ht="43.2" customHeight="1">
      <c r="A7" s="83">
        <v>2</v>
      </c>
      <c r="B7" s="84" t="s">
        <v>79</v>
      </c>
      <c r="C7" s="85" t="s">
        <v>80</v>
      </c>
      <c r="D7" s="188" t="s">
        <v>64</v>
      </c>
      <c r="E7" s="189"/>
      <c r="F7" s="86">
        <v>12966971.199999999</v>
      </c>
      <c r="G7" s="87" t="s">
        <v>198</v>
      </c>
      <c r="H7" s="88">
        <v>1848.2</v>
      </c>
      <c r="I7" s="88">
        <v>967</v>
      </c>
      <c r="J7" s="89">
        <v>1910</v>
      </c>
      <c r="K7" s="87" t="s">
        <v>65</v>
      </c>
      <c r="L7" s="90" t="s">
        <v>81</v>
      </c>
      <c r="M7" s="91" t="s">
        <v>82</v>
      </c>
      <c r="N7" s="87" t="s">
        <v>72</v>
      </c>
      <c r="O7" s="87" t="s">
        <v>72</v>
      </c>
      <c r="P7" s="90" t="s">
        <v>68</v>
      </c>
      <c r="Q7" s="90" t="s">
        <v>69</v>
      </c>
      <c r="R7" s="90" t="s">
        <v>69</v>
      </c>
      <c r="S7" s="90" t="s">
        <v>83</v>
      </c>
      <c r="T7" s="87" t="s">
        <v>67</v>
      </c>
      <c r="U7" s="90" t="s">
        <v>71</v>
      </c>
      <c r="V7" s="90" t="s">
        <v>84</v>
      </c>
      <c r="W7" s="87" t="s">
        <v>72</v>
      </c>
      <c r="X7" s="87" t="s">
        <v>72</v>
      </c>
      <c r="Y7" s="89" t="s">
        <v>67</v>
      </c>
      <c r="Z7" s="89" t="s">
        <v>72</v>
      </c>
      <c r="AA7" s="89" t="s">
        <v>72</v>
      </c>
      <c r="AB7" s="87" t="s">
        <v>72</v>
      </c>
      <c r="AC7" s="87"/>
      <c r="AD7" s="91"/>
      <c r="AE7" s="91"/>
      <c r="AF7" s="87" t="s">
        <v>67</v>
      </c>
      <c r="AG7" s="91"/>
      <c r="AH7" s="87" t="s">
        <v>67</v>
      </c>
      <c r="AI7" s="91" t="s">
        <v>73</v>
      </c>
      <c r="AJ7" s="91" t="s">
        <v>73</v>
      </c>
      <c r="AK7" s="91" t="s">
        <v>73</v>
      </c>
      <c r="AL7" s="91" t="s">
        <v>73</v>
      </c>
      <c r="AM7" s="89" t="s">
        <v>72</v>
      </c>
      <c r="AN7" s="89" t="s">
        <v>72</v>
      </c>
      <c r="AO7" s="89" t="s">
        <v>72</v>
      </c>
      <c r="AP7" s="89" t="s">
        <v>72</v>
      </c>
      <c r="AQ7" s="89" t="s">
        <v>67</v>
      </c>
      <c r="AR7" s="90" t="s">
        <v>67</v>
      </c>
      <c r="AS7" s="90" t="s">
        <v>74</v>
      </c>
      <c r="AT7" s="90" t="s">
        <v>67</v>
      </c>
      <c r="AU7" s="89" t="s">
        <v>67</v>
      </c>
      <c r="AV7" s="89" t="s">
        <v>72</v>
      </c>
      <c r="AW7" s="89" t="s">
        <v>169</v>
      </c>
      <c r="AX7" s="89" t="s">
        <v>67</v>
      </c>
      <c r="AY7" s="89" t="s">
        <v>72</v>
      </c>
      <c r="AZ7" s="92" t="s">
        <v>75</v>
      </c>
      <c r="BA7" s="89" t="s">
        <v>72</v>
      </c>
      <c r="BB7" s="89" t="s">
        <v>72</v>
      </c>
      <c r="BC7" s="89">
        <v>6</v>
      </c>
      <c r="BD7" s="93" t="s">
        <v>76</v>
      </c>
      <c r="BE7" s="89">
        <v>8</v>
      </c>
      <c r="BF7" s="89" t="s">
        <v>76</v>
      </c>
      <c r="BG7" s="89" t="s">
        <v>76</v>
      </c>
      <c r="BH7" s="90" t="s">
        <v>170</v>
      </c>
      <c r="BI7" s="90" t="s">
        <v>67</v>
      </c>
      <c r="BJ7" s="90" t="s">
        <v>67</v>
      </c>
      <c r="BK7" s="89" t="s">
        <v>76</v>
      </c>
      <c r="BL7" s="89" t="s">
        <v>72</v>
      </c>
      <c r="BM7" s="89" t="s">
        <v>72</v>
      </c>
      <c r="BN7" s="89" t="s">
        <v>72</v>
      </c>
      <c r="BO7" s="89" t="s">
        <v>72</v>
      </c>
      <c r="BP7" s="90" t="s">
        <v>86</v>
      </c>
      <c r="BQ7" s="94" t="s">
        <v>212</v>
      </c>
      <c r="BR7" s="94" t="s">
        <v>217</v>
      </c>
      <c r="BS7" s="94" t="s">
        <v>218</v>
      </c>
      <c r="BT7" s="95" t="s">
        <v>226</v>
      </c>
    </row>
    <row r="8" spans="1:72" s="96" customFormat="1" ht="43.2" customHeight="1">
      <c r="A8" s="83">
        <v>3</v>
      </c>
      <c r="B8" s="84" t="s">
        <v>101</v>
      </c>
      <c r="C8" s="85" t="s">
        <v>102</v>
      </c>
      <c r="D8" s="188" t="s">
        <v>64</v>
      </c>
      <c r="E8" s="189"/>
      <c r="F8" s="86">
        <v>41850000</v>
      </c>
      <c r="G8" s="87" t="s">
        <v>198</v>
      </c>
      <c r="H8" s="88">
        <v>4584.41</v>
      </c>
      <c r="I8" s="88">
        <v>869.48</v>
      </c>
      <c r="J8" s="89">
        <v>2019</v>
      </c>
      <c r="K8" s="87" t="s">
        <v>65</v>
      </c>
      <c r="L8" s="90" t="s">
        <v>103</v>
      </c>
      <c r="M8" s="91" t="s">
        <v>82</v>
      </c>
      <c r="N8" s="87" t="s">
        <v>72</v>
      </c>
      <c r="O8" s="87" t="s">
        <v>72</v>
      </c>
      <c r="P8" s="90" t="s">
        <v>93</v>
      </c>
      <c r="Q8" s="90" t="s">
        <v>69</v>
      </c>
      <c r="R8" s="90" t="s">
        <v>69</v>
      </c>
      <c r="S8" s="90" t="s">
        <v>104</v>
      </c>
      <c r="T8" s="87" t="s">
        <v>67</v>
      </c>
      <c r="U8" s="90" t="s">
        <v>71</v>
      </c>
      <c r="V8" s="90" t="s">
        <v>105</v>
      </c>
      <c r="W8" s="87" t="s">
        <v>72</v>
      </c>
      <c r="X8" s="87" t="s">
        <v>72</v>
      </c>
      <c r="Y8" s="89" t="s">
        <v>67</v>
      </c>
      <c r="Z8" s="89" t="s">
        <v>72</v>
      </c>
      <c r="AA8" s="89" t="s">
        <v>72</v>
      </c>
      <c r="AB8" s="87" t="s">
        <v>72</v>
      </c>
      <c r="AC8" s="87"/>
      <c r="AD8" s="91"/>
      <c r="AE8" s="91"/>
      <c r="AF8" s="87" t="s">
        <v>67</v>
      </c>
      <c r="AG8" s="91"/>
      <c r="AH8" s="87" t="s">
        <v>67</v>
      </c>
      <c r="AI8" s="91" t="s">
        <v>73</v>
      </c>
      <c r="AJ8" s="91" t="s">
        <v>73</v>
      </c>
      <c r="AK8" s="91" t="s">
        <v>73</v>
      </c>
      <c r="AL8" s="91" t="s">
        <v>73</v>
      </c>
      <c r="AM8" s="89" t="s">
        <v>72</v>
      </c>
      <c r="AN8" s="89" t="s">
        <v>72</v>
      </c>
      <c r="AO8" s="89" t="s">
        <v>72</v>
      </c>
      <c r="AP8" s="89" t="s">
        <v>72</v>
      </c>
      <c r="AQ8" s="89" t="s">
        <v>67</v>
      </c>
      <c r="AR8" s="90" t="s">
        <v>67</v>
      </c>
      <c r="AS8" s="90" t="s">
        <v>74</v>
      </c>
      <c r="AT8" s="90" t="s">
        <v>67</v>
      </c>
      <c r="AU8" s="89" t="s">
        <v>67</v>
      </c>
      <c r="AV8" s="89" t="s">
        <v>72</v>
      </c>
      <c r="AW8" s="89" t="s">
        <v>169</v>
      </c>
      <c r="AX8" s="89" t="s">
        <v>67</v>
      </c>
      <c r="AY8" s="89" t="s">
        <v>72</v>
      </c>
      <c r="AZ8" s="92" t="s">
        <v>106</v>
      </c>
      <c r="BA8" s="89" t="s">
        <v>72</v>
      </c>
      <c r="BB8" s="89" t="s">
        <v>72</v>
      </c>
      <c r="BC8" s="89">
        <v>39</v>
      </c>
      <c r="BD8" s="93" t="s">
        <v>76</v>
      </c>
      <c r="BE8" s="89">
        <v>30</v>
      </c>
      <c r="BF8" s="89" t="s">
        <v>76</v>
      </c>
      <c r="BG8" s="89" t="s">
        <v>76</v>
      </c>
      <c r="BH8" s="90" t="s">
        <v>170</v>
      </c>
      <c r="BI8" s="90" t="s">
        <v>67</v>
      </c>
      <c r="BJ8" s="90" t="s">
        <v>67</v>
      </c>
      <c r="BK8" s="89" t="s">
        <v>76</v>
      </c>
      <c r="BL8" s="89" t="s">
        <v>72</v>
      </c>
      <c r="BM8" s="89" t="s">
        <v>72</v>
      </c>
      <c r="BN8" s="89" t="s">
        <v>72</v>
      </c>
      <c r="BO8" s="89" t="s">
        <v>72</v>
      </c>
      <c r="BP8" s="90" t="s">
        <v>86</v>
      </c>
      <c r="BQ8" s="94" t="s">
        <v>212</v>
      </c>
      <c r="BR8" s="94" t="s">
        <v>215</v>
      </c>
      <c r="BS8" s="94" t="s">
        <v>218</v>
      </c>
      <c r="BT8" s="95" t="s">
        <v>226</v>
      </c>
    </row>
    <row r="9" spans="1:72" s="96" customFormat="1" ht="96.6">
      <c r="A9" s="83">
        <v>4</v>
      </c>
      <c r="B9" s="84" t="s">
        <v>107</v>
      </c>
      <c r="C9" s="85" t="s">
        <v>108</v>
      </c>
      <c r="D9" s="188" t="s">
        <v>64</v>
      </c>
      <c r="E9" s="189"/>
      <c r="F9" s="86">
        <v>27528889.68</v>
      </c>
      <c r="G9" s="87" t="s">
        <v>198</v>
      </c>
      <c r="H9" s="88">
        <v>3923.73</v>
      </c>
      <c r="I9" s="88">
        <v>1431</v>
      </c>
      <c r="J9" s="89">
        <v>2001</v>
      </c>
      <c r="K9" s="87" t="s">
        <v>65</v>
      </c>
      <c r="L9" s="90" t="s">
        <v>81</v>
      </c>
      <c r="M9" s="91"/>
      <c r="N9" s="87" t="s">
        <v>67</v>
      </c>
      <c r="O9" s="87" t="s">
        <v>72</v>
      </c>
      <c r="P9" s="90" t="s">
        <v>68</v>
      </c>
      <c r="Q9" s="90" t="s">
        <v>93</v>
      </c>
      <c r="R9" s="90" t="s">
        <v>93</v>
      </c>
      <c r="S9" s="90" t="s">
        <v>104</v>
      </c>
      <c r="T9" s="87" t="s">
        <v>67</v>
      </c>
      <c r="U9" s="90" t="s">
        <v>71</v>
      </c>
      <c r="V9" s="90" t="s">
        <v>204</v>
      </c>
      <c r="W9" s="87" t="s">
        <v>72</v>
      </c>
      <c r="X9" s="87" t="s">
        <v>72</v>
      </c>
      <c r="Y9" s="89" t="s">
        <v>67</v>
      </c>
      <c r="Z9" s="89" t="s">
        <v>72</v>
      </c>
      <c r="AA9" s="89" t="s">
        <v>72</v>
      </c>
      <c r="AB9" s="87" t="s">
        <v>72</v>
      </c>
      <c r="AC9" s="87"/>
      <c r="AD9" s="91"/>
      <c r="AE9" s="91"/>
      <c r="AF9" s="87" t="s">
        <v>67</v>
      </c>
      <c r="AG9" s="91"/>
      <c r="AH9" s="87" t="s">
        <v>67</v>
      </c>
      <c r="AI9" s="91" t="s">
        <v>73</v>
      </c>
      <c r="AJ9" s="91" t="s">
        <v>73</v>
      </c>
      <c r="AK9" s="91" t="s">
        <v>73</v>
      </c>
      <c r="AL9" s="91" t="s">
        <v>73</v>
      </c>
      <c r="AM9" s="89" t="s">
        <v>72</v>
      </c>
      <c r="AN9" s="89" t="s">
        <v>72</v>
      </c>
      <c r="AO9" s="89" t="s">
        <v>72</v>
      </c>
      <c r="AP9" s="89" t="s">
        <v>72</v>
      </c>
      <c r="AQ9" s="89" t="s">
        <v>67</v>
      </c>
      <c r="AR9" s="90" t="s">
        <v>67</v>
      </c>
      <c r="AS9" s="90" t="s">
        <v>74</v>
      </c>
      <c r="AT9" s="90" t="s">
        <v>67</v>
      </c>
      <c r="AU9" s="89" t="s">
        <v>67</v>
      </c>
      <c r="AV9" s="89" t="s">
        <v>72</v>
      </c>
      <c r="AW9" s="89" t="s">
        <v>169</v>
      </c>
      <c r="AX9" s="89" t="s">
        <v>67</v>
      </c>
      <c r="AY9" s="89" t="s">
        <v>72</v>
      </c>
      <c r="AZ9" s="92" t="s">
        <v>109</v>
      </c>
      <c r="BA9" s="89" t="s">
        <v>72</v>
      </c>
      <c r="BB9" s="89" t="s">
        <v>72</v>
      </c>
      <c r="BC9" s="89">
        <v>18</v>
      </c>
      <c r="BD9" s="93" t="s">
        <v>76</v>
      </c>
      <c r="BE9" s="89">
        <v>10</v>
      </c>
      <c r="BF9" s="89" t="s">
        <v>76</v>
      </c>
      <c r="BG9" s="89" t="s">
        <v>76</v>
      </c>
      <c r="BH9" s="90" t="s">
        <v>170</v>
      </c>
      <c r="BI9" s="90" t="s">
        <v>67</v>
      </c>
      <c r="BJ9" s="90" t="s">
        <v>67</v>
      </c>
      <c r="BK9" s="89" t="s">
        <v>76</v>
      </c>
      <c r="BL9" s="89" t="s">
        <v>72</v>
      </c>
      <c r="BM9" s="89" t="s">
        <v>72</v>
      </c>
      <c r="BN9" s="89" t="s">
        <v>72</v>
      </c>
      <c r="BO9" s="89" t="s">
        <v>72</v>
      </c>
      <c r="BP9" s="90" t="s">
        <v>86</v>
      </c>
      <c r="BQ9" s="94" t="s">
        <v>212</v>
      </c>
      <c r="BR9" s="94" t="s">
        <v>215</v>
      </c>
      <c r="BS9" s="94" t="s">
        <v>222</v>
      </c>
      <c r="BT9" s="95" t="s">
        <v>226</v>
      </c>
    </row>
    <row r="10" spans="1:72" s="96" customFormat="1" ht="55.2">
      <c r="A10" s="83">
        <v>5</v>
      </c>
      <c r="B10" s="84" t="s">
        <v>110</v>
      </c>
      <c r="C10" s="85" t="s">
        <v>108</v>
      </c>
      <c r="D10" s="188" t="s">
        <v>64</v>
      </c>
      <c r="E10" s="189"/>
      <c r="F10" s="86">
        <v>136112.6</v>
      </c>
      <c r="G10" s="87" t="s">
        <v>198</v>
      </c>
      <c r="H10" s="88">
        <v>40.270000000000003</v>
      </c>
      <c r="I10" s="88">
        <v>48.7</v>
      </c>
      <c r="J10" s="89">
        <v>2001</v>
      </c>
      <c r="K10" s="87" t="s">
        <v>65</v>
      </c>
      <c r="L10" s="90" t="s">
        <v>82</v>
      </c>
      <c r="M10" s="91"/>
      <c r="N10" s="87" t="s">
        <v>67</v>
      </c>
      <c r="O10" s="87" t="s">
        <v>67</v>
      </c>
      <c r="P10" s="90" t="s">
        <v>68</v>
      </c>
      <c r="Q10" s="90" t="s">
        <v>93</v>
      </c>
      <c r="R10" s="90" t="s">
        <v>93</v>
      </c>
      <c r="S10" s="90" t="s">
        <v>70</v>
      </c>
      <c r="T10" s="87" t="s">
        <v>67</v>
      </c>
      <c r="U10" s="90" t="s">
        <v>71</v>
      </c>
      <c r="V10" s="90" t="s">
        <v>111</v>
      </c>
      <c r="W10" s="87" t="s">
        <v>67</v>
      </c>
      <c r="X10" s="87" t="s">
        <v>72</v>
      </c>
      <c r="Y10" s="89" t="s">
        <v>67</v>
      </c>
      <c r="Z10" s="89" t="s">
        <v>72</v>
      </c>
      <c r="AA10" s="89" t="s">
        <v>72</v>
      </c>
      <c r="AB10" s="87" t="s">
        <v>72</v>
      </c>
      <c r="AC10" s="87"/>
      <c r="AD10" s="91"/>
      <c r="AE10" s="91"/>
      <c r="AF10" s="87" t="s">
        <v>67</v>
      </c>
      <c r="AG10" s="91"/>
      <c r="AH10" s="87" t="s">
        <v>67</v>
      </c>
      <c r="AI10" s="91" t="s">
        <v>73</v>
      </c>
      <c r="AJ10" s="91" t="s">
        <v>73</v>
      </c>
      <c r="AK10" s="91" t="s">
        <v>73</v>
      </c>
      <c r="AL10" s="91" t="s">
        <v>73</v>
      </c>
      <c r="AM10" s="89" t="s">
        <v>72</v>
      </c>
      <c r="AN10" s="89" t="s">
        <v>72</v>
      </c>
      <c r="AO10" s="89" t="s">
        <v>72</v>
      </c>
      <c r="AP10" s="89" t="s">
        <v>72</v>
      </c>
      <c r="AQ10" s="89" t="s">
        <v>67</v>
      </c>
      <c r="AR10" s="90" t="s">
        <v>85</v>
      </c>
      <c r="AS10" s="90" t="s">
        <v>74</v>
      </c>
      <c r="AT10" s="90" t="s">
        <v>67</v>
      </c>
      <c r="AU10" s="89" t="s">
        <v>67</v>
      </c>
      <c r="AV10" s="89" t="s">
        <v>72</v>
      </c>
      <c r="AW10" s="89" t="s">
        <v>67</v>
      </c>
      <c r="AX10" s="89" t="s">
        <v>67</v>
      </c>
      <c r="AY10" s="89" t="s">
        <v>72</v>
      </c>
      <c r="AZ10" s="92" t="s">
        <v>112</v>
      </c>
      <c r="BA10" s="89" t="s">
        <v>72</v>
      </c>
      <c r="BB10" s="89" t="s">
        <v>72</v>
      </c>
      <c r="BC10" s="89">
        <v>2</v>
      </c>
      <c r="BD10" s="93" t="s">
        <v>76</v>
      </c>
      <c r="BE10" s="89" t="s">
        <v>76</v>
      </c>
      <c r="BF10" s="89" t="s">
        <v>76</v>
      </c>
      <c r="BG10" s="89" t="s">
        <v>76</v>
      </c>
      <c r="BH10" s="90" t="s">
        <v>77</v>
      </c>
      <c r="BI10" s="90" t="s">
        <v>77</v>
      </c>
      <c r="BJ10" s="90" t="s">
        <v>77</v>
      </c>
      <c r="BK10" s="89" t="s">
        <v>76</v>
      </c>
      <c r="BL10" s="89" t="s">
        <v>72</v>
      </c>
      <c r="BM10" s="89" t="s">
        <v>67</v>
      </c>
      <c r="BN10" s="89" t="s">
        <v>72</v>
      </c>
      <c r="BO10" s="89" t="s">
        <v>72</v>
      </c>
      <c r="BP10" s="90"/>
      <c r="BQ10" s="94" t="s">
        <v>212</v>
      </c>
      <c r="BR10" s="94" t="s">
        <v>215</v>
      </c>
      <c r="BS10" s="94" t="s">
        <v>222</v>
      </c>
      <c r="BT10" s="95" t="s">
        <v>226</v>
      </c>
    </row>
    <row r="11" spans="1:72" s="96" customFormat="1" ht="55.2">
      <c r="A11" s="83">
        <v>6</v>
      </c>
      <c r="B11" s="84" t="s">
        <v>121</v>
      </c>
      <c r="C11" s="85" t="s">
        <v>122</v>
      </c>
      <c r="D11" s="188" t="s">
        <v>64</v>
      </c>
      <c r="E11" s="189"/>
      <c r="F11" s="86">
        <v>8238608.1600000001</v>
      </c>
      <c r="G11" s="87" t="s">
        <v>198</v>
      </c>
      <c r="H11" s="88">
        <v>1174.26</v>
      </c>
      <c r="I11" s="88">
        <v>403</v>
      </c>
      <c r="J11" s="89">
        <v>1910</v>
      </c>
      <c r="K11" s="87" t="s">
        <v>65</v>
      </c>
      <c r="L11" s="90" t="s">
        <v>81</v>
      </c>
      <c r="M11" s="91"/>
      <c r="N11" s="87" t="s">
        <v>67</v>
      </c>
      <c r="O11" s="87" t="s">
        <v>72</v>
      </c>
      <c r="P11" s="90" t="s">
        <v>68</v>
      </c>
      <c r="Q11" s="90" t="s">
        <v>69</v>
      </c>
      <c r="R11" s="90" t="s">
        <v>69</v>
      </c>
      <c r="S11" s="90" t="s">
        <v>104</v>
      </c>
      <c r="T11" s="87" t="s">
        <v>67</v>
      </c>
      <c r="U11" s="90" t="s">
        <v>71</v>
      </c>
      <c r="V11" s="90" t="s">
        <v>123</v>
      </c>
      <c r="W11" s="87" t="s">
        <v>72</v>
      </c>
      <c r="X11" s="87" t="s">
        <v>72</v>
      </c>
      <c r="Y11" s="89" t="s">
        <v>67</v>
      </c>
      <c r="Z11" s="89" t="s">
        <v>72</v>
      </c>
      <c r="AA11" s="89" t="s">
        <v>72</v>
      </c>
      <c r="AB11" s="87" t="s">
        <v>72</v>
      </c>
      <c r="AC11" s="87"/>
      <c r="AD11" s="91"/>
      <c r="AE11" s="91"/>
      <c r="AF11" s="87" t="s">
        <v>67</v>
      </c>
      <c r="AG11" s="91"/>
      <c r="AH11" s="87" t="s">
        <v>67</v>
      </c>
      <c r="AI11" s="91" t="s">
        <v>73</v>
      </c>
      <c r="AJ11" s="91" t="s">
        <v>73</v>
      </c>
      <c r="AK11" s="91" t="s">
        <v>73</v>
      </c>
      <c r="AL11" s="91" t="s">
        <v>73</v>
      </c>
      <c r="AM11" s="89" t="s">
        <v>72</v>
      </c>
      <c r="AN11" s="89" t="s">
        <v>72</v>
      </c>
      <c r="AO11" s="89" t="s">
        <v>72</v>
      </c>
      <c r="AP11" s="89" t="s">
        <v>72</v>
      </c>
      <c r="AQ11" s="89" t="s">
        <v>67</v>
      </c>
      <c r="AR11" s="90" t="s">
        <v>67</v>
      </c>
      <c r="AS11" s="90" t="s">
        <v>74</v>
      </c>
      <c r="AT11" s="90" t="s">
        <v>67</v>
      </c>
      <c r="AU11" s="89" t="s">
        <v>67</v>
      </c>
      <c r="AV11" s="89" t="s">
        <v>72</v>
      </c>
      <c r="AW11" s="89" t="s">
        <v>169</v>
      </c>
      <c r="AX11" s="89" t="s">
        <v>67</v>
      </c>
      <c r="AY11" s="89" t="s">
        <v>72</v>
      </c>
      <c r="AZ11" s="92" t="s">
        <v>100</v>
      </c>
      <c r="BA11" s="89" t="s">
        <v>72</v>
      </c>
      <c r="BB11" s="89" t="s">
        <v>72</v>
      </c>
      <c r="BC11" s="89">
        <v>8</v>
      </c>
      <c r="BD11" s="93" t="s">
        <v>76</v>
      </c>
      <c r="BE11" s="89">
        <v>8</v>
      </c>
      <c r="BF11" s="89" t="s">
        <v>76</v>
      </c>
      <c r="BG11" s="89" t="s">
        <v>76</v>
      </c>
      <c r="BH11" s="90" t="s">
        <v>77</v>
      </c>
      <c r="BI11" s="90" t="s">
        <v>77</v>
      </c>
      <c r="BJ11" s="90" t="s">
        <v>77</v>
      </c>
      <c r="BK11" s="89" t="s">
        <v>76</v>
      </c>
      <c r="BL11" s="89" t="s">
        <v>72</v>
      </c>
      <c r="BM11" s="89" t="s">
        <v>72</v>
      </c>
      <c r="BN11" s="89" t="s">
        <v>72</v>
      </c>
      <c r="BO11" s="89" t="s">
        <v>72</v>
      </c>
      <c r="BP11" s="90" t="s">
        <v>78</v>
      </c>
      <c r="BQ11" s="94" t="s">
        <v>212</v>
      </c>
      <c r="BR11" s="94" t="s">
        <v>215</v>
      </c>
      <c r="BS11" s="94" t="s">
        <v>218</v>
      </c>
      <c r="BT11" s="95" t="s">
        <v>226</v>
      </c>
    </row>
    <row r="12" spans="1:72" s="96" customFormat="1" ht="55.2">
      <c r="A12" s="83">
        <v>7</v>
      </c>
      <c r="B12" s="84" t="s">
        <v>124</v>
      </c>
      <c r="C12" s="85" t="s">
        <v>125</v>
      </c>
      <c r="D12" s="188" t="s">
        <v>64</v>
      </c>
      <c r="E12" s="189"/>
      <c r="F12" s="86">
        <v>4938562.4000000004</v>
      </c>
      <c r="G12" s="87" t="s">
        <v>198</v>
      </c>
      <c r="H12" s="88">
        <v>703.9</v>
      </c>
      <c r="I12" s="88">
        <v>500.84</v>
      </c>
      <c r="J12" s="89">
        <v>1900</v>
      </c>
      <c r="K12" s="87" t="s">
        <v>65</v>
      </c>
      <c r="L12" s="90" t="s">
        <v>118</v>
      </c>
      <c r="M12" s="91"/>
      <c r="N12" s="87" t="s">
        <v>72</v>
      </c>
      <c r="O12" s="87" t="s">
        <v>72</v>
      </c>
      <c r="P12" s="90" t="s">
        <v>68</v>
      </c>
      <c r="Q12" s="90" t="s">
        <v>69</v>
      </c>
      <c r="R12" s="90" t="s">
        <v>69</v>
      </c>
      <c r="S12" s="90" t="s">
        <v>89</v>
      </c>
      <c r="T12" s="87" t="s">
        <v>67</v>
      </c>
      <c r="U12" s="90" t="s">
        <v>71</v>
      </c>
      <c r="V12" s="90" t="s">
        <v>126</v>
      </c>
      <c r="W12" s="87" t="s">
        <v>72</v>
      </c>
      <c r="X12" s="87" t="s">
        <v>72</v>
      </c>
      <c r="Y12" s="89" t="s">
        <v>67</v>
      </c>
      <c r="Z12" s="89" t="s">
        <v>72</v>
      </c>
      <c r="AA12" s="89" t="s">
        <v>72</v>
      </c>
      <c r="AB12" s="87" t="s">
        <v>72</v>
      </c>
      <c r="AC12" s="87"/>
      <c r="AD12" s="91"/>
      <c r="AE12" s="91"/>
      <c r="AF12" s="87" t="s">
        <v>67</v>
      </c>
      <c r="AG12" s="91"/>
      <c r="AH12" s="87" t="s">
        <v>67</v>
      </c>
      <c r="AI12" s="91" t="s">
        <v>73</v>
      </c>
      <c r="AJ12" s="91" t="s">
        <v>73</v>
      </c>
      <c r="AK12" s="91" t="s">
        <v>73</v>
      </c>
      <c r="AL12" s="91" t="s">
        <v>73</v>
      </c>
      <c r="AM12" s="89" t="s">
        <v>72</v>
      </c>
      <c r="AN12" s="89" t="s">
        <v>72</v>
      </c>
      <c r="AO12" s="89" t="s">
        <v>72</v>
      </c>
      <c r="AP12" s="89" t="s">
        <v>72</v>
      </c>
      <c r="AQ12" s="89" t="s">
        <v>67</v>
      </c>
      <c r="AR12" s="90" t="s">
        <v>85</v>
      </c>
      <c r="AS12" s="90" t="s">
        <v>74</v>
      </c>
      <c r="AT12" s="90" t="s">
        <v>67</v>
      </c>
      <c r="AU12" s="89" t="s">
        <v>67</v>
      </c>
      <c r="AV12" s="89" t="s">
        <v>72</v>
      </c>
      <c r="AW12" s="89" t="s">
        <v>169</v>
      </c>
      <c r="AX12" s="89" t="s">
        <v>67</v>
      </c>
      <c r="AY12" s="89" t="s">
        <v>72</v>
      </c>
      <c r="AZ12" s="92" t="s">
        <v>127</v>
      </c>
      <c r="BA12" s="89" t="s">
        <v>72</v>
      </c>
      <c r="BB12" s="89" t="s">
        <v>72</v>
      </c>
      <c r="BC12" s="89">
        <v>6</v>
      </c>
      <c r="BD12" s="93" t="s">
        <v>76</v>
      </c>
      <c r="BE12" s="89">
        <v>2</v>
      </c>
      <c r="BF12" s="89" t="s">
        <v>76</v>
      </c>
      <c r="BG12" s="89" t="s">
        <v>76</v>
      </c>
      <c r="BH12" s="90" t="s">
        <v>77</v>
      </c>
      <c r="BI12" s="90" t="s">
        <v>77</v>
      </c>
      <c r="BJ12" s="90" t="s">
        <v>77</v>
      </c>
      <c r="BK12" s="89" t="s">
        <v>76</v>
      </c>
      <c r="BL12" s="89" t="s">
        <v>72</v>
      </c>
      <c r="BM12" s="89" t="s">
        <v>67</v>
      </c>
      <c r="BN12" s="89" t="s">
        <v>72</v>
      </c>
      <c r="BO12" s="89" t="s">
        <v>72</v>
      </c>
      <c r="BP12" s="90"/>
      <c r="BQ12" s="94" t="s">
        <v>212</v>
      </c>
      <c r="BR12" s="94" t="s">
        <v>215</v>
      </c>
      <c r="BS12" s="94" t="s">
        <v>222</v>
      </c>
      <c r="BT12" s="95" t="s">
        <v>226</v>
      </c>
    </row>
    <row r="13" spans="1:72" s="96" customFormat="1" ht="55.2">
      <c r="A13" s="83">
        <v>8</v>
      </c>
      <c r="B13" s="84" t="s">
        <v>128</v>
      </c>
      <c r="C13" s="85" t="s">
        <v>125</v>
      </c>
      <c r="D13" s="188" t="s">
        <v>64</v>
      </c>
      <c r="E13" s="189"/>
      <c r="F13" s="86">
        <v>1116245.6000000001</v>
      </c>
      <c r="G13" s="87" t="s">
        <v>198</v>
      </c>
      <c r="H13" s="88">
        <v>159.1</v>
      </c>
      <c r="I13" s="88">
        <v>98.16</v>
      </c>
      <c r="J13" s="89">
        <v>1910</v>
      </c>
      <c r="K13" s="87" t="s">
        <v>65</v>
      </c>
      <c r="L13" s="90" t="s">
        <v>82</v>
      </c>
      <c r="M13" s="91"/>
      <c r="N13" s="87" t="s">
        <v>67</v>
      </c>
      <c r="O13" s="87" t="s">
        <v>72</v>
      </c>
      <c r="P13" s="90" t="s">
        <v>68</v>
      </c>
      <c r="Q13" s="90" t="s">
        <v>69</v>
      </c>
      <c r="R13" s="90" t="s">
        <v>69</v>
      </c>
      <c r="S13" s="90" t="s">
        <v>104</v>
      </c>
      <c r="T13" s="87" t="s">
        <v>67</v>
      </c>
      <c r="U13" s="90" t="s">
        <v>71</v>
      </c>
      <c r="V13" s="90" t="s">
        <v>129</v>
      </c>
      <c r="W13" s="87" t="s">
        <v>67</v>
      </c>
      <c r="X13" s="87" t="s">
        <v>72</v>
      </c>
      <c r="Y13" s="89" t="s">
        <v>67</v>
      </c>
      <c r="Z13" s="89" t="s">
        <v>72</v>
      </c>
      <c r="AA13" s="89" t="s">
        <v>72</v>
      </c>
      <c r="AB13" s="87" t="s">
        <v>72</v>
      </c>
      <c r="AC13" s="87"/>
      <c r="AD13" s="91"/>
      <c r="AE13" s="91"/>
      <c r="AF13" s="87" t="s">
        <v>67</v>
      </c>
      <c r="AG13" s="91"/>
      <c r="AH13" s="87" t="s">
        <v>67</v>
      </c>
      <c r="AI13" s="91" t="s">
        <v>73</v>
      </c>
      <c r="AJ13" s="91" t="s">
        <v>73</v>
      </c>
      <c r="AK13" s="91" t="s">
        <v>73</v>
      </c>
      <c r="AL13" s="91" t="s">
        <v>73</v>
      </c>
      <c r="AM13" s="89" t="s">
        <v>72</v>
      </c>
      <c r="AN13" s="89" t="s">
        <v>72</v>
      </c>
      <c r="AO13" s="89" t="s">
        <v>72</v>
      </c>
      <c r="AP13" s="89" t="s">
        <v>72</v>
      </c>
      <c r="AQ13" s="89" t="s">
        <v>67</v>
      </c>
      <c r="AR13" s="90" t="s">
        <v>67</v>
      </c>
      <c r="AS13" s="90" t="s">
        <v>74</v>
      </c>
      <c r="AT13" s="90" t="s">
        <v>67</v>
      </c>
      <c r="AU13" s="89" t="s">
        <v>67</v>
      </c>
      <c r="AV13" s="89" t="s">
        <v>72</v>
      </c>
      <c r="AW13" s="89" t="s">
        <v>67</v>
      </c>
      <c r="AX13" s="89" t="s">
        <v>67</v>
      </c>
      <c r="AY13" s="89" t="s">
        <v>72</v>
      </c>
      <c r="AZ13" s="92" t="s">
        <v>130</v>
      </c>
      <c r="BA13" s="89" t="s">
        <v>72</v>
      </c>
      <c r="BB13" s="89" t="s">
        <v>72</v>
      </c>
      <c r="BC13" s="89">
        <v>2</v>
      </c>
      <c r="BD13" s="93" t="s">
        <v>76</v>
      </c>
      <c r="BE13" s="89" t="s">
        <v>76</v>
      </c>
      <c r="BF13" s="89" t="s">
        <v>76</v>
      </c>
      <c r="BG13" s="89" t="s">
        <v>76</v>
      </c>
      <c r="BH13" s="90" t="s">
        <v>77</v>
      </c>
      <c r="BI13" s="90" t="s">
        <v>77</v>
      </c>
      <c r="BJ13" s="90" t="s">
        <v>77</v>
      </c>
      <c r="BK13" s="89" t="s">
        <v>76</v>
      </c>
      <c r="BL13" s="89" t="s">
        <v>72</v>
      </c>
      <c r="BM13" s="89" t="s">
        <v>67</v>
      </c>
      <c r="BN13" s="89" t="s">
        <v>72</v>
      </c>
      <c r="BO13" s="89" t="s">
        <v>72</v>
      </c>
      <c r="BP13" s="90"/>
      <c r="BQ13" s="94" t="s">
        <v>212</v>
      </c>
      <c r="BR13" s="94" t="s">
        <v>215</v>
      </c>
      <c r="BS13" s="94" t="s">
        <v>222</v>
      </c>
      <c r="BT13" s="95" t="s">
        <v>226</v>
      </c>
    </row>
    <row r="14" spans="1:72" s="96" customFormat="1" ht="82.8">
      <c r="A14" s="83">
        <v>9</v>
      </c>
      <c r="B14" s="84" t="s">
        <v>131</v>
      </c>
      <c r="C14" s="85" t="s">
        <v>132</v>
      </c>
      <c r="D14" s="188" t="s">
        <v>64</v>
      </c>
      <c r="E14" s="189"/>
      <c r="F14" s="86">
        <v>8769000</v>
      </c>
      <c r="G14" s="87" t="s">
        <v>198</v>
      </c>
      <c r="H14" s="88">
        <v>1002.41</v>
      </c>
      <c r="I14" s="88">
        <v>389.74</v>
      </c>
      <c r="J14" s="89">
        <v>1900</v>
      </c>
      <c r="K14" s="87" t="s">
        <v>65</v>
      </c>
      <c r="L14" s="90" t="s">
        <v>66</v>
      </c>
      <c r="M14" s="91"/>
      <c r="N14" s="87" t="s">
        <v>67</v>
      </c>
      <c r="O14" s="87" t="s">
        <v>67</v>
      </c>
      <c r="P14" s="90" t="s">
        <v>68</v>
      </c>
      <c r="Q14" s="90" t="s">
        <v>69</v>
      </c>
      <c r="R14" s="90" t="s">
        <v>69</v>
      </c>
      <c r="S14" s="90" t="s">
        <v>70</v>
      </c>
      <c r="T14" s="87" t="s">
        <v>67</v>
      </c>
      <c r="U14" s="90" t="s">
        <v>71</v>
      </c>
      <c r="V14" s="90" t="s">
        <v>201</v>
      </c>
      <c r="W14" s="87" t="s">
        <v>72</v>
      </c>
      <c r="X14" s="87" t="s">
        <v>72</v>
      </c>
      <c r="Y14" s="89" t="s">
        <v>67</v>
      </c>
      <c r="Z14" s="89" t="s">
        <v>72</v>
      </c>
      <c r="AA14" s="89" t="s">
        <v>72</v>
      </c>
      <c r="AB14" s="87" t="s">
        <v>72</v>
      </c>
      <c r="AC14" s="87"/>
      <c r="AD14" s="91"/>
      <c r="AE14" s="91"/>
      <c r="AF14" s="87" t="s">
        <v>67</v>
      </c>
      <c r="AG14" s="91"/>
      <c r="AH14" s="87" t="s">
        <v>67</v>
      </c>
      <c r="AI14" s="91" t="s">
        <v>73</v>
      </c>
      <c r="AJ14" s="91" t="s">
        <v>73</v>
      </c>
      <c r="AK14" s="91" t="s">
        <v>73</v>
      </c>
      <c r="AL14" s="91" t="s">
        <v>73</v>
      </c>
      <c r="AM14" s="89" t="s">
        <v>72</v>
      </c>
      <c r="AN14" s="89" t="s">
        <v>72</v>
      </c>
      <c r="AO14" s="89" t="s">
        <v>72</v>
      </c>
      <c r="AP14" s="89" t="s">
        <v>72</v>
      </c>
      <c r="AQ14" s="89" t="s">
        <v>67</v>
      </c>
      <c r="AR14" s="90" t="s">
        <v>67</v>
      </c>
      <c r="AS14" s="90" t="s">
        <v>74</v>
      </c>
      <c r="AT14" s="90" t="s">
        <v>67</v>
      </c>
      <c r="AU14" s="89" t="s">
        <v>67</v>
      </c>
      <c r="AV14" s="89" t="s">
        <v>72</v>
      </c>
      <c r="AW14" s="89" t="s">
        <v>169</v>
      </c>
      <c r="AX14" s="89" t="s">
        <v>67</v>
      </c>
      <c r="AY14" s="89" t="s">
        <v>72</v>
      </c>
      <c r="AZ14" s="92" t="s">
        <v>130</v>
      </c>
      <c r="BA14" s="89" t="s">
        <v>72</v>
      </c>
      <c r="BB14" s="89" t="s">
        <v>72</v>
      </c>
      <c r="BC14" s="89">
        <v>7</v>
      </c>
      <c r="BD14" s="93" t="s">
        <v>76</v>
      </c>
      <c r="BE14" s="89">
        <v>3</v>
      </c>
      <c r="BF14" s="89" t="s">
        <v>76</v>
      </c>
      <c r="BG14" s="89" t="s">
        <v>76</v>
      </c>
      <c r="BH14" s="90" t="s">
        <v>77</v>
      </c>
      <c r="BI14" s="90" t="s">
        <v>77</v>
      </c>
      <c r="BJ14" s="90" t="s">
        <v>77</v>
      </c>
      <c r="BK14" s="89" t="s">
        <v>76</v>
      </c>
      <c r="BL14" s="89" t="s">
        <v>72</v>
      </c>
      <c r="BM14" s="89" t="s">
        <v>72</v>
      </c>
      <c r="BN14" s="89" t="s">
        <v>72</v>
      </c>
      <c r="BO14" s="89" t="s">
        <v>72</v>
      </c>
      <c r="BP14" s="90" t="s">
        <v>78</v>
      </c>
      <c r="BQ14" s="94" t="s">
        <v>212</v>
      </c>
      <c r="BR14" s="94" t="s">
        <v>215</v>
      </c>
      <c r="BS14" s="94" t="s">
        <v>222</v>
      </c>
      <c r="BT14" s="95" t="s">
        <v>226</v>
      </c>
    </row>
    <row r="15" spans="1:72" s="96" customFormat="1" ht="55.2">
      <c r="A15" s="83">
        <v>10</v>
      </c>
      <c r="B15" s="84" t="s">
        <v>133</v>
      </c>
      <c r="C15" s="85" t="s">
        <v>134</v>
      </c>
      <c r="D15" s="188" t="s">
        <v>64</v>
      </c>
      <c r="E15" s="189"/>
      <c r="F15" s="86">
        <v>4200040</v>
      </c>
      <c r="G15" s="87" t="s">
        <v>198</v>
      </c>
      <c r="H15" s="88">
        <v>512.20000000000005</v>
      </c>
      <c r="I15" s="88">
        <v>178.04</v>
      </c>
      <c r="J15" s="89">
        <v>1918</v>
      </c>
      <c r="K15" s="87" t="s">
        <v>65</v>
      </c>
      <c r="L15" s="90" t="s">
        <v>66</v>
      </c>
      <c r="M15" s="91" t="s">
        <v>82</v>
      </c>
      <c r="N15" s="87" t="s">
        <v>72</v>
      </c>
      <c r="O15" s="87" t="s">
        <v>72</v>
      </c>
      <c r="P15" s="90" t="s">
        <v>68</v>
      </c>
      <c r="Q15" s="90" t="s">
        <v>69</v>
      </c>
      <c r="R15" s="90" t="s">
        <v>69</v>
      </c>
      <c r="S15" s="90" t="s">
        <v>89</v>
      </c>
      <c r="T15" s="87" t="s">
        <v>67</v>
      </c>
      <c r="U15" s="90" t="s">
        <v>71</v>
      </c>
      <c r="V15" s="90" t="s">
        <v>202</v>
      </c>
      <c r="W15" s="87" t="s">
        <v>72</v>
      </c>
      <c r="X15" s="87" t="s">
        <v>72</v>
      </c>
      <c r="Y15" s="89" t="s">
        <v>67</v>
      </c>
      <c r="Z15" s="89" t="s">
        <v>72</v>
      </c>
      <c r="AA15" s="89" t="s">
        <v>72</v>
      </c>
      <c r="AB15" s="87" t="s">
        <v>72</v>
      </c>
      <c r="AC15" s="87"/>
      <c r="AD15" s="91"/>
      <c r="AE15" s="91"/>
      <c r="AF15" s="87" t="s">
        <v>67</v>
      </c>
      <c r="AG15" s="91"/>
      <c r="AH15" s="87" t="s">
        <v>67</v>
      </c>
      <c r="AI15" s="91" t="s">
        <v>73</v>
      </c>
      <c r="AJ15" s="91" t="s">
        <v>73</v>
      </c>
      <c r="AK15" s="91" t="s">
        <v>73</v>
      </c>
      <c r="AL15" s="91" t="s">
        <v>73</v>
      </c>
      <c r="AM15" s="89" t="s">
        <v>72</v>
      </c>
      <c r="AN15" s="89" t="s">
        <v>72</v>
      </c>
      <c r="AO15" s="89" t="s">
        <v>72</v>
      </c>
      <c r="AP15" s="89" t="s">
        <v>72</v>
      </c>
      <c r="AQ15" s="89" t="s">
        <v>67</v>
      </c>
      <c r="AR15" s="90" t="s">
        <v>205</v>
      </c>
      <c r="AS15" s="90" t="s">
        <v>67</v>
      </c>
      <c r="AT15" s="90" t="s">
        <v>67</v>
      </c>
      <c r="AU15" s="89" t="s">
        <v>67</v>
      </c>
      <c r="AV15" s="89" t="s">
        <v>72</v>
      </c>
      <c r="AW15" s="89" t="s">
        <v>169</v>
      </c>
      <c r="AX15" s="89" t="s">
        <v>67</v>
      </c>
      <c r="AY15" s="89" t="s">
        <v>72</v>
      </c>
      <c r="AZ15" s="92" t="s">
        <v>100</v>
      </c>
      <c r="BA15" s="89" t="s">
        <v>72</v>
      </c>
      <c r="BB15" s="89" t="s">
        <v>72</v>
      </c>
      <c r="BC15" s="89">
        <v>6</v>
      </c>
      <c r="BD15" s="93" t="s">
        <v>76</v>
      </c>
      <c r="BE15" s="89">
        <v>7</v>
      </c>
      <c r="BF15" s="89" t="s">
        <v>76</v>
      </c>
      <c r="BG15" s="89" t="s">
        <v>76</v>
      </c>
      <c r="BH15" s="90" t="s">
        <v>77</v>
      </c>
      <c r="BI15" s="90" t="s">
        <v>77</v>
      </c>
      <c r="BJ15" s="90" t="s">
        <v>77</v>
      </c>
      <c r="BK15" s="89" t="s">
        <v>76</v>
      </c>
      <c r="BL15" s="89" t="s">
        <v>72</v>
      </c>
      <c r="BM15" s="89" t="s">
        <v>72</v>
      </c>
      <c r="BN15" s="89" t="s">
        <v>72</v>
      </c>
      <c r="BO15" s="89" t="s">
        <v>72</v>
      </c>
      <c r="BP15" s="90" t="s">
        <v>78</v>
      </c>
      <c r="BQ15" s="94" t="s">
        <v>212</v>
      </c>
      <c r="BR15" s="94" t="s">
        <v>215</v>
      </c>
      <c r="BS15" s="94" t="s">
        <v>222</v>
      </c>
      <c r="BT15" s="95" t="s">
        <v>226</v>
      </c>
    </row>
    <row r="16" spans="1:72" s="108" customFormat="1" ht="15.75" customHeight="1">
      <c r="A16" s="97"/>
      <c r="B16" s="98" t="s">
        <v>160</v>
      </c>
      <c r="C16" s="98" t="s">
        <v>76</v>
      </c>
      <c r="D16" s="98" t="s">
        <v>76</v>
      </c>
      <c r="E16" s="99" t="s">
        <v>76</v>
      </c>
      <c r="F16" s="100">
        <f>SUM(F6:F15)</f>
        <v>119716621.23999998</v>
      </c>
      <c r="G16" s="101"/>
      <c r="H16" s="102" t="s">
        <v>76</v>
      </c>
      <c r="I16" s="102" t="s">
        <v>76</v>
      </c>
      <c r="J16" s="101" t="s">
        <v>76</v>
      </c>
      <c r="K16" s="103"/>
      <c r="L16" s="104" t="s">
        <v>76</v>
      </c>
      <c r="M16" s="104" t="s">
        <v>76</v>
      </c>
      <c r="N16" s="101"/>
      <c r="O16" s="101"/>
      <c r="P16" s="104" t="s">
        <v>76</v>
      </c>
      <c r="Q16" s="104" t="s">
        <v>76</v>
      </c>
      <c r="R16" s="104" t="s">
        <v>76</v>
      </c>
      <c r="S16" s="104" t="s">
        <v>76</v>
      </c>
      <c r="T16" s="101"/>
      <c r="U16" s="104" t="s">
        <v>76</v>
      </c>
      <c r="V16" s="104" t="s">
        <v>76</v>
      </c>
      <c r="W16" s="101"/>
      <c r="X16" s="101"/>
      <c r="Y16" s="101"/>
      <c r="Z16" s="101"/>
      <c r="AA16" s="101"/>
      <c r="AB16" s="101"/>
      <c r="AC16" s="101"/>
      <c r="AD16" s="104" t="s">
        <v>76</v>
      </c>
      <c r="AE16" s="104" t="s">
        <v>76</v>
      </c>
      <c r="AF16" s="101"/>
      <c r="AG16" s="104" t="s">
        <v>76</v>
      </c>
      <c r="AH16" s="101"/>
      <c r="AI16" s="104" t="s">
        <v>76</v>
      </c>
      <c r="AJ16" s="104" t="s">
        <v>76</v>
      </c>
      <c r="AK16" s="104" t="s">
        <v>76</v>
      </c>
      <c r="AL16" s="100" t="s">
        <v>76</v>
      </c>
      <c r="AM16" s="103"/>
      <c r="AN16" s="103"/>
      <c r="AO16" s="103"/>
      <c r="AP16" s="103"/>
      <c r="AQ16" s="103"/>
      <c r="AR16" s="98" t="s">
        <v>76</v>
      </c>
      <c r="AS16" s="98" t="s">
        <v>76</v>
      </c>
      <c r="AT16" s="98" t="s">
        <v>76</v>
      </c>
      <c r="AU16" s="103"/>
      <c r="AV16" s="103"/>
      <c r="AW16" s="103"/>
      <c r="AX16" s="103"/>
      <c r="AY16" s="103"/>
      <c r="AZ16" s="98" t="s">
        <v>76</v>
      </c>
      <c r="BA16" s="103"/>
      <c r="BB16" s="103"/>
      <c r="BC16" s="98" t="s">
        <v>76</v>
      </c>
      <c r="BD16" s="98" t="s">
        <v>76</v>
      </c>
      <c r="BE16" s="98" t="s">
        <v>76</v>
      </c>
      <c r="BF16" s="98" t="s">
        <v>76</v>
      </c>
      <c r="BG16" s="98" t="s">
        <v>76</v>
      </c>
      <c r="BH16" s="103"/>
      <c r="BI16" s="103"/>
      <c r="BJ16" s="103"/>
      <c r="BK16" s="101" t="s">
        <v>76</v>
      </c>
      <c r="BL16" s="103"/>
      <c r="BM16" s="101" t="s">
        <v>76</v>
      </c>
      <c r="BN16" s="103"/>
      <c r="BO16" s="103"/>
      <c r="BP16" s="98" t="s">
        <v>76</v>
      </c>
      <c r="BQ16" s="105"/>
      <c r="BR16" s="106"/>
      <c r="BS16" s="106"/>
      <c r="BT16" s="107"/>
    </row>
    <row r="17" spans="1:72">
      <c r="A17" s="196" t="s">
        <v>163</v>
      </c>
      <c r="B17" s="197"/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8"/>
      <c r="P17" s="196" t="s">
        <v>163</v>
      </c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8"/>
      <c r="AC17" s="196" t="s">
        <v>163</v>
      </c>
      <c r="AD17" s="197"/>
      <c r="AE17" s="197"/>
      <c r="AF17" s="197"/>
      <c r="AG17" s="197"/>
      <c r="AH17" s="197"/>
      <c r="AI17" s="197"/>
      <c r="AJ17" s="197"/>
      <c r="AK17" s="197"/>
      <c r="AL17" s="197"/>
      <c r="AM17" s="197"/>
      <c r="AN17" s="197"/>
      <c r="AO17" s="198"/>
      <c r="AP17" s="196"/>
      <c r="AQ17" s="197"/>
      <c r="AR17" s="197"/>
      <c r="AS17" s="197"/>
      <c r="AT17" s="197"/>
      <c r="AU17" s="197"/>
      <c r="AV17" s="197"/>
      <c r="AW17" s="197"/>
      <c r="AX17" s="197"/>
      <c r="AY17" s="197"/>
      <c r="AZ17" s="197"/>
      <c r="BA17" s="197"/>
      <c r="BB17" s="198"/>
      <c r="BC17" s="196" t="s">
        <v>163</v>
      </c>
      <c r="BD17" s="197"/>
      <c r="BE17" s="197"/>
      <c r="BF17" s="197"/>
      <c r="BG17" s="197"/>
      <c r="BH17" s="197"/>
      <c r="BI17" s="197"/>
      <c r="BJ17" s="197"/>
      <c r="BK17" s="197"/>
      <c r="BL17" s="197"/>
      <c r="BM17" s="197"/>
      <c r="BN17" s="197"/>
      <c r="BO17" s="197"/>
      <c r="BP17" s="198"/>
      <c r="BQ17" s="109"/>
      <c r="BR17" s="109"/>
      <c r="BS17" s="109"/>
      <c r="BT17" s="107"/>
    </row>
    <row r="18" spans="1:72" s="112" customFormat="1" ht="55.2">
      <c r="A18" s="83">
        <v>1</v>
      </c>
      <c r="B18" s="110" t="s">
        <v>164</v>
      </c>
      <c r="C18" s="85" t="s">
        <v>166</v>
      </c>
      <c r="D18" s="188" t="s">
        <v>168</v>
      </c>
      <c r="E18" s="189"/>
      <c r="F18" s="111"/>
      <c r="G18" s="87"/>
      <c r="H18" s="88">
        <v>3418.6</v>
      </c>
      <c r="I18" s="88">
        <v>1234</v>
      </c>
      <c r="J18" s="89">
        <v>1971</v>
      </c>
      <c r="K18" s="87" t="s">
        <v>65</v>
      </c>
      <c r="L18" s="90"/>
      <c r="M18" s="91" t="s">
        <v>82</v>
      </c>
      <c r="N18" s="87" t="s">
        <v>67</v>
      </c>
      <c r="O18" s="87" t="s">
        <v>72</v>
      </c>
      <c r="P18" s="90" t="s">
        <v>68</v>
      </c>
      <c r="Q18" s="90" t="s">
        <v>93</v>
      </c>
      <c r="R18" s="90" t="s">
        <v>93</v>
      </c>
      <c r="S18" s="90" t="s">
        <v>70</v>
      </c>
      <c r="T18" s="87" t="s">
        <v>67</v>
      </c>
      <c r="U18" s="90" t="s">
        <v>71</v>
      </c>
      <c r="V18" s="90"/>
      <c r="W18" s="87" t="s">
        <v>72</v>
      </c>
      <c r="X18" s="87" t="s">
        <v>72</v>
      </c>
      <c r="Y18" s="89" t="s">
        <v>67</v>
      </c>
      <c r="Z18" s="89" t="s">
        <v>72</v>
      </c>
      <c r="AA18" s="89" t="s">
        <v>72</v>
      </c>
      <c r="AB18" s="87" t="s">
        <v>72</v>
      </c>
      <c r="AC18" s="87"/>
      <c r="AD18" s="91" t="s">
        <v>73</v>
      </c>
      <c r="AE18" s="91" t="s">
        <v>73</v>
      </c>
      <c r="AF18" s="87" t="s">
        <v>67</v>
      </c>
      <c r="AG18" s="91"/>
      <c r="AH18" s="87" t="s">
        <v>67</v>
      </c>
      <c r="AI18" s="91" t="s">
        <v>73</v>
      </c>
      <c r="AJ18" s="91" t="s">
        <v>73</v>
      </c>
      <c r="AK18" s="91" t="s">
        <v>73</v>
      </c>
      <c r="AL18" s="91" t="s">
        <v>73</v>
      </c>
      <c r="AM18" s="89" t="s">
        <v>72</v>
      </c>
      <c r="AN18" s="89" t="s">
        <v>72</v>
      </c>
      <c r="AO18" s="89" t="s">
        <v>72</v>
      </c>
      <c r="AP18" s="89" t="s">
        <v>72</v>
      </c>
      <c r="AQ18" s="89" t="s">
        <v>72</v>
      </c>
      <c r="AR18" s="90" t="s">
        <v>67</v>
      </c>
      <c r="AS18" s="90" t="s">
        <v>74</v>
      </c>
      <c r="AT18" s="90" t="s">
        <v>67</v>
      </c>
      <c r="AU18" s="89" t="s">
        <v>67</v>
      </c>
      <c r="AV18" s="89" t="s">
        <v>72</v>
      </c>
      <c r="AW18" s="89" t="s">
        <v>169</v>
      </c>
      <c r="AX18" s="89" t="s">
        <v>72</v>
      </c>
      <c r="AY18" s="89" t="s">
        <v>72</v>
      </c>
      <c r="AZ18" s="92" t="s">
        <v>75</v>
      </c>
      <c r="BA18" s="89" t="s">
        <v>72</v>
      </c>
      <c r="BB18" s="89" t="s">
        <v>72</v>
      </c>
      <c r="BC18" s="89">
        <v>4</v>
      </c>
      <c r="BD18" s="93" t="s">
        <v>161</v>
      </c>
      <c r="BE18" s="89">
        <v>5</v>
      </c>
      <c r="BF18" s="89" t="s">
        <v>161</v>
      </c>
      <c r="BG18" s="89" t="s">
        <v>161</v>
      </c>
      <c r="BH18" s="90" t="s">
        <v>170</v>
      </c>
      <c r="BI18" s="90" t="s">
        <v>67</v>
      </c>
      <c r="BJ18" s="90" t="s">
        <v>67</v>
      </c>
      <c r="BK18" s="89" t="s">
        <v>161</v>
      </c>
      <c r="BL18" s="89" t="s">
        <v>72</v>
      </c>
      <c r="BM18" s="89" t="s">
        <v>72</v>
      </c>
      <c r="BN18" s="89" t="s">
        <v>72</v>
      </c>
      <c r="BO18" s="89" t="s">
        <v>72</v>
      </c>
      <c r="BP18" s="90"/>
      <c r="BQ18" s="94" t="s">
        <v>212</v>
      </c>
      <c r="BR18" s="94" t="s">
        <v>215</v>
      </c>
      <c r="BS18" s="94" t="s">
        <v>222</v>
      </c>
      <c r="BT18" s="95" t="s">
        <v>226</v>
      </c>
    </row>
    <row r="19" spans="1:72" s="112" customFormat="1" ht="55.2">
      <c r="A19" s="83">
        <v>2</v>
      </c>
      <c r="B19" s="110" t="s">
        <v>165</v>
      </c>
      <c r="C19" s="85" t="s">
        <v>167</v>
      </c>
      <c r="D19" s="188" t="s">
        <v>168</v>
      </c>
      <c r="E19" s="189"/>
      <c r="F19" s="111"/>
      <c r="G19" s="87"/>
      <c r="H19" s="88">
        <v>1422.2</v>
      </c>
      <c r="I19" s="88">
        <v>333.5</v>
      </c>
      <c r="J19" s="89">
        <v>1973</v>
      </c>
      <c r="K19" s="87" t="s">
        <v>65</v>
      </c>
      <c r="L19" s="90"/>
      <c r="M19" s="91"/>
      <c r="N19" s="87" t="s">
        <v>67</v>
      </c>
      <c r="O19" s="87" t="s">
        <v>67</v>
      </c>
      <c r="P19" s="90" t="s">
        <v>68</v>
      </c>
      <c r="Q19" s="90" t="s">
        <v>93</v>
      </c>
      <c r="R19" s="90" t="s">
        <v>93</v>
      </c>
      <c r="S19" s="90" t="s">
        <v>70</v>
      </c>
      <c r="T19" s="87" t="s">
        <v>67</v>
      </c>
      <c r="U19" s="90" t="s">
        <v>136</v>
      </c>
      <c r="V19" s="90"/>
      <c r="W19" s="87" t="s">
        <v>72</v>
      </c>
      <c r="X19" s="87" t="s">
        <v>72</v>
      </c>
      <c r="Y19" s="89" t="s">
        <v>67</v>
      </c>
      <c r="Z19" s="89" t="s">
        <v>72</v>
      </c>
      <c r="AA19" s="89" t="s">
        <v>72</v>
      </c>
      <c r="AB19" s="87" t="s">
        <v>72</v>
      </c>
      <c r="AC19" s="87"/>
      <c r="AD19" s="91" t="s">
        <v>73</v>
      </c>
      <c r="AE19" s="91" t="s">
        <v>73</v>
      </c>
      <c r="AF19" s="87" t="s">
        <v>67</v>
      </c>
      <c r="AG19" s="91"/>
      <c r="AH19" s="87" t="s">
        <v>67</v>
      </c>
      <c r="AI19" s="91" t="s">
        <v>73</v>
      </c>
      <c r="AJ19" s="91" t="s">
        <v>73</v>
      </c>
      <c r="AK19" s="91" t="s">
        <v>73</v>
      </c>
      <c r="AL19" s="91" t="s">
        <v>73</v>
      </c>
      <c r="AM19" s="89" t="s">
        <v>72</v>
      </c>
      <c r="AN19" s="89" t="s">
        <v>72</v>
      </c>
      <c r="AO19" s="89" t="s">
        <v>72</v>
      </c>
      <c r="AP19" s="89" t="s">
        <v>72</v>
      </c>
      <c r="AQ19" s="89" t="s">
        <v>72</v>
      </c>
      <c r="AR19" s="90" t="s">
        <v>67</v>
      </c>
      <c r="AS19" s="90" t="s">
        <v>74</v>
      </c>
      <c r="AT19" s="90" t="s">
        <v>67</v>
      </c>
      <c r="AU19" s="89" t="s">
        <v>67</v>
      </c>
      <c r="AV19" s="89" t="s">
        <v>72</v>
      </c>
      <c r="AW19" s="89" t="s">
        <v>169</v>
      </c>
      <c r="AX19" s="89" t="s">
        <v>67</v>
      </c>
      <c r="AY19" s="89" t="s">
        <v>72</v>
      </c>
      <c r="AZ19" s="92" t="s">
        <v>75</v>
      </c>
      <c r="BA19" s="89" t="s">
        <v>72</v>
      </c>
      <c r="BB19" s="89" t="s">
        <v>72</v>
      </c>
      <c r="BC19" s="89">
        <v>13</v>
      </c>
      <c r="BD19" s="93" t="s">
        <v>161</v>
      </c>
      <c r="BE19" s="89">
        <v>6</v>
      </c>
      <c r="BF19" s="89" t="s">
        <v>161</v>
      </c>
      <c r="BG19" s="89" t="s">
        <v>161</v>
      </c>
      <c r="BH19" s="90" t="s">
        <v>170</v>
      </c>
      <c r="BI19" s="90" t="s">
        <v>67</v>
      </c>
      <c r="BJ19" s="90" t="s">
        <v>67</v>
      </c>
      <c r="BK19" s="89" t="s">
        <v>161</v>
      </c>
      <c r="BL19" s="89" t="s">
        <v>72</v>
      </c>
      <c r="BM19" s="89" t="s">
        <v>72</v>
      </c>
      <c r="BN19" s="89" t="s">
        <v>72</v>
      </c>
      <c r="BO19" s="89" t="s">
        <v>72</v>
      </c>
      <c r="BP19" s="90"/>
      <c r="BQ19" s="94" t="s">
        <v>212</v>
      </c>
      <c r="BR19" s="94" t="s">
        <v>215</v>
      </c>
      <c r="BS19" s="94" t="s">
        <v>222</v>
      </c>
      <c r="BT19" s="95" t="s">
        <v>226</v>
      </c>
    </row>
    <row r="20" spans="1:72" s="96" customFormat="1" ht="82.8">
      <c r="A20" s="83">
        <v>3</v>
      </c>
      <c r="B20" s="84" t="s">
        <v>87</v>
      </c>
      <c r="C20" s="85" t="s">
        <v>88</v>
      </c>
      <c r="D20" s="188" t="s">
        <v>168</v>
      </c>
      <c r="E20" s="189"/>
      <c r="F20" s="113"/>
      <c r="G20" s="87"/>
      <c r="H20" s="88">
        <v>1776</v>
      </c>
      <c r="I20" s="88">
        <v>538.70000000000005</v>
      </c>
      <c r="J20" s="89">
        <v>1909</v>
      </c>
      <c r="K20" s="87" t="s">
        <v>65</v>
      </c>
      <c r="L20" s="89">
        <v>4</v>
      </c>
      <c r="M20" s="91"/>
      <c r="N20" s="87" t="s">
        <v>72</v>
      </c>
      <c r="O20" s="87" t="s">
        <v>67</v>
      </c>
      <c r="P20" s="90" t="s">
        <v>68</v>
      </c>
      <c r="Q20" s="90" t="s">
        <v>69</v>
      </c>
      <c r="R20" s="90" t="s">
        <v>69</v>
      </c>
      <c r="S20" s="90" t="s">
        <v>89</v>
      </c>
      <c r="T20" s="87" t="s">
        <v>67</v>
      </c>
      <c r="U20" s="90" t="s">
        <v>71</v>
      </c>
      <c r="V20" s="90" t="s">
        <v>200</v>
      </c>
      <c r="W20" s="87" t="s">
        <v>72</v>
      </c>
      <c r="X20" s="87" t="s">
        <v>72</v>
      </c>
      <c r="Y20" s="89" t="s">
        <v>67</v>
      </c>
      <c r="Z20" s="89" t="s">
        <v>72</v>
      </c>
      <c r="AA20" s="89" t="s">
        <v>72</v>
      </c>
      <c r="AB20" s="87" t="s">
        <v>72</v>
      </c>
      <c r="AC20" s="87"/>
      <c r="AD20" s="91" t="s">
        <v>73</v>
      </c>
      <c r="AE20" s="91" t="s">
        <v>73</v>
      </c>
      <c r="AF20" s="87" t="s">
        <v>67</v>
      </c>
      <c r="AG20" s="91"/>
      <c r="AH20" s="87" t="s">
        <v>67</v>
      </c>
      <c r="AI20" s="91" t="s">
        <v>73</v>
      </c>
      <c r="AJ20" s="91" t="s">
        <v>73</v>
      </c>
      <c r="AK20" s="91" t="s">
        <v>73</v>
      </c>
      <c r="AL20" s="91" t="s">
        <v>73</v>
      </c>
      <c r="AM20" s="89" t="s">
        <v>72</v>
      </c>
      <c r="AN20" s="89" t="s">
        <v>72</v>
      </c>
      <c r="AO20" s="89" t="s">
        <v>72</v>
      </c>
      <c r="AP20" s="89" t="s">
        <v>72</v>
      </c>
      <c r="AQ20" s="89" t="s">
        <v>67</v>
      </c>
      <c r="AR20" s="90" t="s">
        <v>90</v>
      </c>
      <c r="AS20" s="90" t="s">
        <v>74</v>
      </c>
      <c r="AT20" s="90" t="s">
        <v>67</v>
      </c>
      <c r="AU20" s="89" t="s">
        <v>67</v>
      </c>
      <c r="AV20" s="89" t="s">
        <v>72</v>
      </c>
      <c r="AW20" s="89" t="s">
        <v>67</v>
      </c>
      <c r="AX20" s="89" t="s">
        <v>67</v>
      </c>
      <c r="AY20" s="89" t="s">
        <v>72</v>
      </c>
      <c r="AZ20" s="90" t="s">
        <v>91</v>
      </c>
      <c r="BA20" s="89" t="s">
        <v>72</v>
      </c>
      <c r="BB20" s="89" t="s">
        <v>72</v>
      </c>
      <c r="BC20" s="89">
        <v>11</v>
      </c>
      <c r="BD20" s="93" t="s">
        <v>76</v>
      </c>
      <c r="BE20" s="89">
        <v>4</v>
      </c>
      <c r="BF20" s="89" t="s">
        <v>76</v>
      </c>
      <c r="BG20" s="89" t="s">
        <v>76</v>
      </c>
      <c r="BH20" s="90" t="s">
        <v>77</v>
      </c>
      <c r="BI20" s="90" t="s">
        <v>77</v>
      </c>
      <c r="BJ20" s="90" t="s">
        <v>77</v>
      </c>
      <c r="BK20" s="89" t="s">
        <v>76</v>
      </c>
      <c r="BL20" s="89" t="s">
        <v>72</v>
      </c>
      <c r="BM20" s="89" t="s">
        <v>67</v>
      </c>
      <c r="BN20" s="89" t="s">
        <v>72</v>
      </c>
      <c r="BO20" s="89" t="s">
        <v>72</v>
      </c>
      <c r="BP20" s="90"/>
      <c r="BQ20" s="94" t="s">
        <v>212</v>
      </c>
      <c r="BR20" s="94" t="s">
        <v>215</v>
      </c>
      <c r="BS20" s="94" t="s">
        <v>222</v>
      </c>
      <c r="BT20" s="95" t="s">
        <v>226</v>
      </c>
    </row>
    <row r="21" spans="1:72" s="96" customFormat="1" ht="55.2">
      <c r="A21" s="83">
        <v>4</v>
      </c>
      <c r="B21" s="84" t="s">
        <v>92</v>
      </c>
      <c r="C21" s="85" t="s">
        <v>88</v>
      </c>
      <c r="D21" s="188" t="s">
        <v>168</v>
      </c>
      <c r="E21" s="189"/>
      <c r="F21" s="113"/>
      <c r="G21" s="87"/>
      <c r="H21" s="88">
        <v>1630</v>
      </c>
      <c r="I21" s="88">
        <v>706.35</v>
      </c>
      <c r="J21" s="89">
        <v>1986</v>
      </c>
      <c r="K21" s="87" t="s">
        <v>65</v>
      </c>
      <c r="L21" s="90" t="s">
        <v>66</v>
      </c>
      <c r="M21" s="91"/>
      <c r="N21" s="87" t="s">
        <v>67</v>
      </c>
      <c r="O21" s="87" t="s">
        <v>67</v>
      </c>
      <c r="P21" s="90" t="s">
        <v>68</v>
      </c>
      <c r="Q21" s="90" t="s">
        <v>93</v>
      </c>
      <c r="R21" s="90" t="s">
        <v>93</v>
      </c>
      <c r="S21" s="90" t="s">
        <v>70</v>
      </c>
      <c r="T21" s="87" t="s">
        <v>67</v>
      </c>
      <c r="U21" s="90" t="s">
        <v>71</v>
      </c>
      <c r="V21" s="90" t="s">
        <v>94</v>
      </c>
      <c r="W21" s="87" t="s">
        <v>72</v>
      </c>
      <c r="X21" s="87" t="s">
        <v>72</v>
      </c>
      <c r="Y21" s="89" t="s">
        <v>67</v>
      </c>
      <c r="Z21" s="89" t="s">
        <v>72</v>
      </c>
      <c r="AA21" s="89" t="s">
        <v>72</v>
      </c>
      <c r="AB21" s="87" t="s">
        <v>72</v>
      </c>
      <c r="AC21" s="87"/>
      <c r="AD21" s="91" t="s">
        <v>73</v>
      </c>
      <c r="AE21" s="91" t="s">
        <v>73</v>
      </c>
      <c r="AF21" s="87" t="s">
        <v>67</v>
      </c>
      <c r="AG21" s="91"/>
      <c r="AH21" s="87" t="s">
        <v>67</v>
      </c>
      <c r="AI21" s="91" t="s">
        <v>73</v>
      </c>
      <c r="AJ21" s="91" t="s">
        <v>73</v>
      </c>
      <c r="AK21" s="91" t="s">
        <v>73</v>
      </c>
      <c r="AL21" s="91" t="s">
        <v>73</v>
      </c>
      <c r="AM21" s="89" t="s">
        <v>72</v>
      </c>
      <c r="AN21" s="89" t="s">
        <v>72</v>
      </c>
      <c r="AO21" s="89" t="s">
        <v>72</v>
      </c>
      <c r="AP21" s="89" t="s">
        <v>72</v>
      </c>
      <c r="AQ21" s="89" t="s">
        <v>67</v>
      </c>
      <c r="AR21" s="90" t="s">
        <v>90</v>
      </c>
      <c r="AS21" s="90" t="s">
        <v>74</v>
      </c>
      <c r="AT21" s="90" t="s">
        <v>67</v>
      </c>
      <c r="AU21" s="89" t="s">
        <v>67</v>
      </c>
      <c r="AV21" s="89" t="s">
        <v>72</v>
      </c>
      <c r="AW21" s="89" t="s">
        <v>67</v>
      </c>
      <c r="AX21" s="89" t="s">
        <v>67</v>
      </c>
      <c r="AY21" s="89" t="s">
        <v>72</v>
      </c>
      <c r="AZ21" s="90" t="s">
        <v>95</v>
      </c>
      <c r="BA21" s="89" t="s">
        <v>72</v>
      </c>
      <c r="BB21" s="89" t="s">
        <v>72</v>
      </c>
      <c r="BC21" s="89">
        <v>4</v>
      </c>
      <c r="BD21" s="93" t="s">
        <v>76</v>
      </c>
      <c r="BE21" s="89">
        <v>3</v>
      </c>
      <c r="BF21" s="89" t="s">
        <v>76</v>
      </c>
      <c r="BG21" s="89" t="s">
        <v>76</v>
      </c>
      <c r="BH21" s="90" t="s">
        <v>77</v>
      </c>
      <c r="BI21" s="90" t="s">
        <v>77</v>
      </c>
      <c r="BJ21" s="90" t="s">
        <v>77</v>
      </c>
      <c r="BK21" s="89" t="s">
        <v>76</v>
      </c>
      <c r="BL21" s="89" t="s">
        <v>72</v>
      </c>
      <c r="BM21" s="89" t="s">
        <v>67</v>
      </c>
      <c r="BN21" s="89" t="s">
        <v>72</v>
      </c>
      <c r="BO21" s="89" t="s">
        <v>72</v>
      </c>
      <c r="BP21" s="90"/>
      <c r="BQ21" s="94" t="s">
        <v>212</v>
      </c>
      <c r="BR21" s="94" t="s">
        <v>215</v>
      </c>
      <c r="BS21" s="94" t="s">
        <v>222</v>
      </c>
      <c r="BT21" s="95" t="s">
        <v>226</v>
      </c>
    </row>
    <row r="22" spans="1:72" s="96" customFormat="1" ht="55.2">
      <c r="A22" s="83">
        <v>5</v>
      </c>
      <c r="B22" s="84" t="s">
        <v>96</v>
      </c>
      <c r="C22" s="85" t="s">
        <v>97</v>
      </c>
      <c r="D22" s="188" t="s">
        <v>168</v>
      </c>
      <c r="E22" s="189"/>
      <c r="F22" s="113"/>
      <c r="G22" s="87"/>
      <c r="H22" s="88">
        <v>1746.6</v>
      </c>
      <c r="I22" s="88">
        <v>791</v>
      </c>
      <c r="J22" s="89">
        <v>1909</v>
      </c>
      <c r="K22" s="87" t="s">
        <v>65</v>
      </c>
      <c r="L22" s="90" t="s">
        <v>81</v>
      </c>
      <c r="M22" s="91"/>
      <c r="N22" s="87" t="s">
        <v>72</v>
      </c>
      <c r="O22" s="87" t="s">
        <v>67</v>
      </c>
      <c r="P22" s="90" t="s">
        <v>68</v>
      </c>
      <c r="Q22" s="90" t="s">
        <v>69</v>
      </c>
      <c r="R22" s="90" t="s">
        <v>69</v>
      </c>
      <c r="S22" s="90" t="s">
        <v>98</v>
      </c>
      <c r="T22" s="87" t="s">
        <v>67</v>
      </c>
      <c r="U22" s="90" t="s">
        <v>71</v>
      </c>
      <c r="V22" s="90" t="s">
        <v>99</v>
      </c>
      <c r="W22" s="87" t="s">
        <v>72</v>
      </c>
      <c r="X22" s="87" t="s">
        <v>72</v>
      </c>
      <c r="Y22" s="89" t="s">
        <v>67</v>
      </c>
      <c r="Z22" s="89" t="s">
        <v>72</v>
      </c>
      <c r="AA22" s="89" t="s">
        <v>72</v>
      </c>
      <c r="AB22" s="87" t="s">
        <v>72</v>
      </c>
      <c r="AC22" s="87"/>
      <c r="AD22" s="91" t="s">
        <v>73</v>
      </c>
      <c r="AE22" s="91" t="s">
        <v>73</v>
      </c>
      <c r="AF22" s="87" t="s">
        <v>67</v>
      </c>
      <c r="AG22" s="91"/>
      <c r="AH22" s="87" t="s">
        <v>67</v>
      </c>
      <c r="AI22" s="91" t="s">
        <v>73</v>
      </c>
      <c r="AJ22" s="91" t="s">
        <v>73</v>
      </c>
      <c r="AK22" s="91" t="s">
        <v>73</v>
      </c>
      <c r="AL22" s="91" t="s">
        <v>73</v>
      </c>
      <c r="AM22" s="89" t="s">
        <v>72</v>
      </c>
      <c r="AN22" s="89" t="s">
        <v>72</v>
      </c>
      <c r="AO22" s="89" t="s">
        <v>72</v>
      </c>
      <c r="AP22" s="89" t="s">
        <v>72</v>
      </c>
      <c r="AQ22" s="89" t="s">
        <v>67</v>
      </c>
      <c r="AR22" s="90" t="s">
        <v>67</v>
      </c>
      <c r="AS22" s="90" t="s">
        <v>74</v>
      </c>
      <c r="AT22" s="90" t="s">
        <v>67</v>
      </c>
      <c r="AU22" s="89" t="s">
        <v>67</v>
      </c>
      <c r="AV22" s="89" t="s">
        <v>72</v>
      </c>
      <c r="AW22" s="89" t="s">
        <v>169</v>
      </c>
      <c r="AX22" s="89" t="s">
        <v>67</v>
      </c>
      <c r="AY22" s="89" t="s">
        <v>72</v>
      </c>
      <c r="AZ22" s="92" t="s">
        <v>100</v>
      </c>
      <c r="BA22" s="89" t="s">
        <v>72</v>
      </c>
      <c r="BB22" s="89" t="s">
        <v>72</v>
      </c>
      <c r="BC22" s="89">
        <v>10</v>
      </c>
      <c r="BD22" s="93" t="s">
        <v>76</v>
      </c>
      <c r="BE22" s="89">
        <v>5</v>
      </c>
      <c r="BF22" s="89" t="s">
        <v>76</v>
      </c>
      <c r="BG22" s="89" t="s">
        <v>76</v>
      </c>
      <c r="BH22" s="90" t="s">
        <v>170</v>
      </c>
      <c r="BI22" s="90" t="s">
        <v>67</v>
      </c>
      <c r="BJ22" s="90" t="s">
        <v>67</v>
      </c>
      <c r="BK22" s="89" t="s">
        <v>76</v>
      </c>
      <c r="BL22" s="89" t="s">
        <v>72</v>
      </c>
      <c r="BM22" s="89" t="s">
        <v>72</v>
      </c>
      <c r="BN22" s="89" t="s">
        <v>72</v>
      </c>
      <c r="BO22" s="89" t="s">
        <v>72</v>
      </c>
      <c r="BP22" s="90" t="s">
        <v>86</v>
      </c>
      <c r="BQ22" s="94" t="s">
        <v>212</v>
      </c>
      <c r="BR22" s="94" t="s">
        <v>215</v>
      </c>
      <c r="BS22" s="94" t="s">
        <v>222</v>
      </c>
      <c r="BT22" s="95" t="s">
        <v>226</v>
      </c>
    </row>
    <row r="23" spans="1:72" s="96" customFormat="1" ht="55.2">
      <c r="A23" s="83">
        <v>6</v>
      </c>
      <c r="B23" s="84" t="s">
        <v>113</v>
      </c>
      <c r="C23" s="85" t="s">
        <v>114</v>
      </c>
      <c r="D23" s="188" t="s">
        <v>168</v>
      </c>
      <c r="E23" s="189"/>
      <c r="F23" s="113"/>
      <c r="G23" s="87"/>
      <c r="H23" s="88">
        <v>951.6</v>
      </c>
      <c r="I23" s="88">
        <v>563.4</v>
      </c>
      <c r="J23" s="89">
        <v>1909</v>
      </c>
      <c r="K23" s="87" t="s">
        <v>65</v>
      </c>
      <c r="L23" s="90" t="s">
        <v>66</v>
      </c>
      <c r="M23" s="91"/>
      <c r="N23" s="87" t="s">
        <v>72</v>
      </c>
      <c r="O23" s="87" t="s">
        <v>67</v>
      </c>
      <c r="P23" s="90" t="s">
        <v>68</v>
      </c>
      <c r="Q23" s="90" t="s">
        <v>69</v>
      </c>
      <c r="R23" s="90" t="s">
        <v>69</v>
      </c>
      <c r="S23" s="90" t="s">
        <v>98</v>
      </c>
      <c r="T23" s="87" t="s">
        <v>67</v>
      </c>
      <c r="U23" s="90" t="s">
        <v>71</v>
      </c>
      <c r="V23" s="90" t="s">
        <v>115</v>
      </c>
      <c r="W23" s="87" t="s">
        <v>72</v>
      </c>
      <c r="X23" s="87" t="s">
        <v>72</v>
      </c>
      <c r="Y23" s="89" t="s">
        <v>67</v>
      </c>
      <c r="Z23" s="89" t="s">
        <v>72</v>
      </c>
      <c r="AA23" s="89" t="s">
        <v>72</v>
      </c>
      <c r="AB23" s="87" t="s">
        <v>72</v>
      </c>
      <c r="AC23" s="87"/>
      <c r="AD23" s="91" t="s">
        <v>73</v>
      </c>
      <c r="AE23" s="91" t="s">
        <v>73</v>
      </c>
      <c r="AF23" s="87" t="s">
        <v>67</v>
      </c>
      <c r="AG23" s="91"/>
      <c r="AH23" s="87" t="s">
        <v>67</v>
      </c>
      <c r="AI23" s="91" t="s">
        <v>73</v>
      </c>
      <c r="AJ23" s="91" t="s">
        <v>73</v>
      </c>
      <c r="AK23" s="91" t="s">
        <v>73</v>
      </c>
      <c r="AL23" s="91" t="s">
        <v>73</v>
      </c>
      <c r="AM23" s="89" t="s">
        <v>72</v>
      </c>
      <c r="AN23" s="89" t="s">
        <v>72</v>
      </c>
      <c r="AO23" s="89" t="s">
        <v>72</v>
      </c>
      <c r="AP23" s="89" t="s">
        <v>72</v>
      </c>
      <c r="AQ23" s="89" t="s">
        <v>67</v>
      </c>
      <c r="AR23" s="90" t="s">
        <v>67</v>
      </c>
      <c r="AS23" s="90" t="s">
        <v>74</v>
      </c>
      <c r="AT23" s="90" t="s">
        <v>67</v>
      </c>
      <c r="AU23" s="89" t="s">
        <v>67</v>
      </c>
      <c r="AV23" s="89" t="s">
        <v>72</v>
      </c>
      <c r="AW23" s="89" t="s">
        <v>169</v>
      </c>
      <c r="AX23" s="89" t="s">
        <v>67</v>
      </c>
      <c r="AY23" s="89" t="s">
        <v>72</v>
      </c>
      <c r="AZ23" s="92" t="s">
        <v>100</v>
      </c>
      <c r="BA23" s="89" t="s">
        <v>72</v>
      </c>
      <c r="BB23" s="89" t="s">
        <v>72</v>
      </c>
      <c r="BC23" s="89">
        <v>5</v>
      </c>
      <c r="BD23" s="93" t="s">
        <v>76</v>
      </c>
      <c r="BE23" s="89" t="s">
        <v>76</v>
      </c>
      <c r="BF23" s="89" t="s">
        <v>76</v>
      </c>
      <c r="BG23" s="89" t="s">
        <v>76</v>
      </c>
      <c r="BH23" s="90" t="s">
        <v>77</v>
      </c>
      <c r="BI23" s="90" t="s">
        <v>77</v>
      </c>
      <c r="BJ23" s="90" t="s">
        <v>77</v>
      </c>
      <c r="BK23" s="89" t="s">
        <v>76</v>
      </c>
      <c r="BL23" s="89" t="s">
        <v>72</v>
      </c>
      <c r="BM23" s="89" t="s">
        <v>67</v>
      </c>
      <c r="BN23" s="89" t="s">
        <v>72</v>
      </c>
      <c r="BO23" s="89" t="s">
        <v>72</v>
      </c>
      <c r="BP23" s="90"/>
      <c r="BQ23" s="94" t="s">
        <v>212</v>
      </c>
      <c r="BR23" s="94" t="s">
        <v>215</v>
      </c>
      <c r="BS23" s="94" t="s">
        <v>222</v>
      </c>
      <c r="BT23" s="95" t="s">
        <v>226</v>
      </c>
    </row>
    <row r="24" spans="1:72" s="96" customFormat="1" ht="45.75" customHeight="1">
      <c r="A24" s="83">
        <v>7</v>
      </c>
      <c r="B24" s="84" t="s">
        <v>116</v>
      </c>
      <c r="C24" s="85" t="s">
        <v>117</v>
      </c>
      <c r="D24" s="188" t="s">
        <v>168</v>
      </c>
      <c r="E24" s="189"/>
      <c r="F24" s="113"/>
      <c r="G24" s="87"/>
      <c r="H24" s="88">
        <v>73.599999999999994</v>
      </c>
      <c r="I24" s="88">
        <v>58</v>
      </c>
      <c r="J24" s="89">
        <v>1909</v>
      </c>
      <c r="K24" s="87" t="s">
        <v>65</v>
      </c>
      <c r="L24" s="90" t="s">
        <v>118</v>
      </c>
      <c r="M24" s="91"/>
      <c r="N24" s="87" t="s">
        <v>67</v>
      </c>
      <c r="O24" s="87" t="s">
        <v>67</v>
      </c>
      <c r="P24" s="90" t="s">
        <v>68</v>
      </c>
      <c r="Q24" s="90" t="s">
        <v>69</v>
      </c>
      <c r="R24" s="90" t="s">
        <v>69</v>
      </c>
      <c r="S24" s="90" t="s">
        <v>104</v>
      </c>
      <c r="T24" s="87" t="s">
        <v>67</v>
      </c>
      <c r="U24" s="90" t="s">
        <v>71</v>
      </c>
      <c r="V24" s="90" t="s">
        <v>119</v>
      </c>
      <c r="W24" s="87" t="s">
        <v>67</v>
      </c>
      <c r="X24" s="87" t="s">
        <v>72</v>
      </c>
      <c r="Y24" s="89" t="s">
        <v>67</v>
      </c>
      <c r="Z24" s="89" t="s">
        <v>72</v>
      </c>
      <c r="AA24" s="89" t="s">
        <v>72</v>
      </c>
      <c r="AB24" s="87" t="s">
        <v>72</v>
      </c>
      <c r="AC24" s="87"/>
      <c r="AD24" s="91" t="s">
        <v>73</v>
      </c>
      <c r="AE24" s="91" t="s">
        <v>73</v>
      </c>
      <c r="AF24" s="87" t="s">
        <v>67</v>
      </c>
      <c r="AG24" s="91"/>
      <c r="AH24" s="87" t="s">
        <v>67</v>
      </c>
      <c r="AI24" s="91" t="s">
        <v>73</v>
      </c>
      <c r="AJ24" s="91" t="s">
        <v>73</v>
      </c>
      <c r="AK24" s="91" t="s">
        <v>73</v>
      </c>
      <c r="AL24" s="91" t="s">
        <v>73</v>
      </c>
      <c r="AM24" s="89" t="s">
        <v>72</v>
      </c>
      <c r="AN24" s="89" t="s">
        <v>72</v>
      </c>
      <c r="AO24" s="89" t="s">
        <v>72</v>
      </c>
      <c r="AP24" s="89" t="s">
        <v>72</v>
      </c>
      <c r="AQ24" s="89" t="s">
        <v>67</v>
      </c>
      <c r="AR24" s="90" t="s">
        <v>67</v>
      </c>
      <c r="AS24" s="90" t="s">
        <v>74</v>
      </c>
      <c r="AT24" s="90" t="s">
        <v>67</v>
      </c>
      <c r="AU24" s="89" t="s">
        <v>67</v>
      </c>
      <c r="AV24" s="89" t="s">
        <v>72</v>
      </c>
      <c r="AW24" s="89" t="s">
        <v>67</v>
      </c>
      <c r="AX24" s="89" t="s">
        <v>67</v>
      </c>
      <c r="AY24" s="89" t="s">
        <v>72</v>
      </c>
      <c r="AZ24" s="92" t="s">
        <v>120</v>
      </c>
      <c r="BA24" s="89" t="s">
        <v>72</v>
      </c>
      <c r="BB24" s="89" t="s">
        <v>72</v>
      </c>
      <c r="BC24" s="89">
        <v>2</v>
      </c>
      <c r="BD24" s="93" t="s">
        <v>76</v>
      </c>
      <c r="BE24" s="89" t="s">
        <v>76</v>
      </c>
      <c r="BF24" s="89" t="s">
        <v>76</v>
      </c>
      <c r="BG24" s="89" t="s">
        <v>76</v>
      </c>
      <c r="BH24" s="90" t="s">
        <v>77</v>
      </c>
      <c r="BI24" s="90" t="s">
        <v>77</v>
      </c>
      <c r="BJ24" s="90" t="s">
        <v>77</v>
      </c>
      <c r="BK24" s="89" t="s">
        <v>76</v>
      </c>
      <c r="BL24" s="89" t="s">
        <v>72</v>
      </c>
      <c r="BM24" s="89" t="s">
        <v>67</v>
      </c>
      <c r="BN24" s="89" t="s">
        <v>72</v>
      </c>
      <c r="BO24" s="89" t="s">
        <v>72</v>
      </c>
      <c r="BP24" s="90"/>
      <c r="BQ24" s="94" t="s">
        <v>212</v>
      </c>
      <c r="BR24" s="94" t="s">
        <v>215</v>
      </c>
      <c r="BS24" s="94" t="s">
        <v>222</v>
      </c>
      <c r="BT24" s="95" t="s">
        <v>226</v>
      </c>
    </row>
    <row r="25" spans="1:72" s="125" customFormat="1" ht="45.75" customHeight="1">
      <c r="A25" s="114">
        <v>8</v>
      </c>
      <c r="B25" s="115" t="s">
        <v>230</v>
      </c>
      <c r="C25" s="116" t="s">
        <v>231</v>
      </c>
      <c r="D25" s="186" t="s">
        <v>168</v>
      </c>
      <c r="E25" s="187"/>
      <c r="F25" s="113"/>
      <c r="G25" s="117"/>
      <c r="H25" s="118">
        <v>2635.45</v>
      </c>
      <c r="I25" s="118">
        <v>1271</v>
      </c>
      <c r="J25" s="119" t="s">
        <v>234</v>
      </c>
      <c r="K25" s="117" t="s">
        <v>65</v>
      </c>
      <c r="L25" s="120" t="s">
        <v>81</v>
      </c>
      <c r="M25" s="121" t="s">
        <v>82</v>
      </c>
      <c r="N25" s="117" t="s">
        <v>72</v>
      </c>
      <c r="O25" s="117" t="s">
        <v>67</v>
      </c>
      <c r="P25" s="120" t="s">
        <v>68</v>
      </c>
      <c r="Q25" s="120" t="s">
        <v>69</v>
      </c>
      <c r="R25" s="120" t="s">
        <v>69</v>
      </c>
      <c r="S25" s="120" t="s">
        <v>89</v>
      </c>
      <c r="T25" s="117" t="s">
        <v>67</v>
      </c>
      <c r="U25" s="120" t="s">
        <v>233</v>
      </c>
      <c r="V25" s="120" t="s">
        <v>235</v>
      </c>
      <c r="W25" s="117" t="s">
        <v>72</v>
      </c>
      <c r="X25" s="117" t="s">
        <v>72</v>
      </c>
      <c r="Y25" s="119" t="s">
        <v>67</v>
      </c>
      <c r="Z25" s="119" t="s">
        <v>72</v>
      </c>
      <c r="AA25" s="119" t="s">
        <v>72</v>
      </c>
      <c r="AB25" s="117" t="s">
        <v>72</v>
      </c>
      <c r="AC25" s="117"/>
      <c r="AD25" s="121" t="s">
        <v>73</v>
      </c>
      <c r="AE25" s="121" t="s">
        <v>73</v>
      </c>
      <c r="AF25" s="117" t="s">
        <v>67</v>
      </c>
      <c r="AG25" s="121"/>
      <c r="AH25" s="117" t="s">
        <v>67</v>
      </c>
      <c r="AI25" s="121" t="s">
        <v>73</v>
      </c>
      <c r="AJ25" s="121" t="s">
        <v>73</v>
      </c>
      <c r="AK25" s="121" t="s">
        <v>73</v>
      </c>
      <c r="AL25" s="121" t="s">
        <v>73</v>
      </c>
      <c r="AM25" s="119" t="s">
        <v>72</v>
      </c>
      <c r="AN25" s="119" t="s">
        <v>72</v>
      </c>
      <c r="AO25" s="119" t="s">
        <v>72</v>
      </c>
      <c r="AP25" s="119" t="s">
        <v>72</v>
      </c>
      <c r="AQ25" s="119" t="s">
        <v>72</v>
      </c>
      <c r="AR25" s="120" t="s">
        <v>67</v>
      </c>
      <c r="AS25" s="120" t="s">
        <v>74</v>
      </c>
      <c r="AT25" s="120" t="s">
        <v>67</v>
      </c>
      <c r="AU25" s="119" t="s">
        <v>67</v>
      </c>
      <c r="AV25" s="119" t="s">
        <v>72</v>
      </c>
      <c r="AW25" s="119" t="s">
        <v>67</v>
      </c>
      <c r="AX25" s="119" t="s">
        <v>72</v>
      </c>
      <c r="AY25" s="119" t="s">
        <v>72</v>
      </c>
      <c r="AZ25" s="120" t="s">
        <v>95</v>
      </c>
      <c r="BA25" s="119" t="s">
        <v>72</v>
      </c>
      <c r="BB25" s="119" t="s">
        <v>72</v>
      </c>
      <c r="BC25" s="119">
        <v>19</v>
      </c>
      <c r="BD25" s="122" t="s">
        <v>236</v>
      </c>
      <c r="BE25" s="119">
        <v>7</v>
      </c>
      <c r="BF25" s="119" t="s">
        <v>236</v>
      </c>
      <c r="BG25" s="119" t="s">
        <v>236</v>
      </c>
      <c r="BH25" s="120" t="s">
        <v>170</v>
      </c>
      <c r="BI25" s="120" t="s">
        <v>67</v>
      </c>
      <c r="BJ25" s="120" t="s">
        <v>67</v>
      </c>
      <c r="BK25" s="119" t="s">
        <v>236</v>
      </c>
      <c r="BL25" s="119" t="s">
        <v>72</v>
      </c>
      <c r="BM25" s="119" t="s">
        <v>72</v>
      </c>
      <c r="BN25" s="119" t="s">
        <v>72</v>
      </c>
      <c r="BO25" s="119" t="s">
        <v>72</v>
      </c>
      <c r="BP25" s="120"/>
      <c r="BQ25" s="123" t="s">
        <v>212</v>
      </c>
      <c r="BR25" s="123" t="s">
        <v>215</v>
      </c>
      <c r="BS25" s="123" t="s">
        <v>218</v>
      </c>
      <c r="BT25" s="124" t="s">
        <v>226</v>
      </c>
    </row>
    <row r="26" spans="1:72" ht="15.75" customHeight="1">
      <c r="A26" s="216" t="s">
        <v>189</v>
      </c>
      <c r="B26" s="217"/>
      <c r="C26" s="217"/>
      <c r="D26" s="217"/>
      <c r="E26" s="217"/>
      <c r="F26" s="217"/>
      <c r="G26" s="217"/>
      <c r="BR26" s="108"/>
    </row>
    <row r="27" spans="1:72">
      <c r="A27" s="61" t="s">
        <v>0</v>
      </c>
      <c r="B27" s="126" t="s">
        <v>27</v>
      </c>
      <c r="C27" s="61" t="s">
        <v>40</v>
      </c>
      <c r="D27" s="212" t="s">
        <v>15</v>
      </c>
      <c r="E27" s="213"/>
      <c r="F27" s="61" t="s">
        <v>1</v>
      </c>
      <c r="G27" s="127" t="s">
        <v>44</v>
      </c>
      <c r="BR27" s="108"/>
    </row>
    <row r="28" spans="1:72" s="112" customFormat="1">
      <c r="A28" s="128" t="s">
        <v>137</v>
      </c>
      <c r="B28" s="129" t="s">
        <v>140</v>
      </c>
      <c r="C28" s="130">
        <v>1969</v>
      </c>
      <c r="D28" s="131">
        <v>13987.91</v>
      </c>
      <c r="E28" s="132" t="s">
        <v>138</v>
      </c>
      <c r="F28" s="133" t="s">
        <v>125</v>
      </c>
      <c r="G28" s="134" t="s">
        <v>141</v>
      </c>
      <c r="BR28" s="96"/>
    </row>
    <row r="29" spans="1:72" s="112" customFormat="1">
      <c r="A29" s="128" t="s">
        <v>139</v>
      </c>
      <c r="B29" s="129" t="s">
        <v>143</v>
      </c>
      <c r="C29" s="130">
        <v>1973</v>
      </c>
      <c r="D29" s="131">
        <v>21915.11</v>
      </c>
      <c r="E29" s="132" t="s">
        <v>138</v>
      </c>
      <c r="F29" s="133" t="s">
        <v>144</v>
      </c>
      <c r="G29" s="134" t="s">
        <v>107</v>
      </c>
      <c r="BR29" s="96"/>
    </row>
    <row r="30" spans="1:72" s="112" customFormat="1">
      <c r="A30" s="128" t="s">
        <v>142</v>
      </c>
      <c r="B30" s="129" t="s">
        <v>146</v>
      </c>
      <c r="C30" s="130">
        <v>1970</v>
      </c>
      <c r="D30" s="131">
        <v>150707.79999999999</v>
      </c>
      <c r="E30" s="132" t="s">
        <v>138</v>
      </c>
      <c r="F30" s="133" t="s">
        <v>147</v>
      </c>
      <c r="G30" s="134" t="s">
        <v>148</v>
      </c>
      <c r="BR30" s="96"/>
    </row>
    <row r="31" spans="1:72" s="112" customFormat="1">
      <c r="A31" s="128" t="s">
        <v>145</v>
      </c>
      <c r="B31" s="129" t="s">
        <v>150</v>
      </c>
      <c r="C31" s="130">
        <v>1974</v>
      </c>
      <c r="D31" s="131">
        <v>610790.34</v>
      </c>
      <c r="E31" s="132" t="s">
        <v>138</v>
      </c>
      <c r="F31" s="133" t="s">
        <v>151</v>
      </c>
      <c r="G31" s="134" t="s">
        <v>148</v>
      </c>
      <c r="BR31" s="96"/>
    </row>
    <row r="32" spans="1:72" s="112" customFormat="1">
      <c r="A32" s="128" t="s">
        <v>149</v>
      </c>
      <c r="B32" s="129" t="s">
        <v>153</v>
      </c>
      <c r="C32" s="130">
        <v>1973</v>
      </c>
      <c r="D32" s="131">
        <v>13291.13</v>
      </c>
      <c r="E32" s="132" t="s">
        <v>138</v>
      </c>
      <c r="F32" s="133" t="s">
        <v>135</v>
      </c>
      <c r="G32" s="134" t="s">
        <v>154</v>
      </c>
      <c r="BR32" s="96"/>
    </row>
    <row r="33" spans="1:70" s="112" customFormat="1">
      <c r="A33" s="128" t="s">
        <v>152</v>
      </c>
      <c r="B33" s="129" t="s">
        <v>156</v>
      </c>
      <c r="C33" s="130">
        <v>2013</v>
      </c>
      <c r="D33" s="131">
        <v>50837.42</v>
      </c>
      <c r="E33" s="132" t="s">
        <v>138</v>
      </c>
      <c r="F33" s="133" t="s">
        <v>80</v>
      </c>
      <c r="G33" s="134" t="s">
        <v>157</v>
      </c>
      <c r="BR33" s="96"/>
    </row>
    <row r="34" spans="1:70" s="112" customFormat="1" ht="75" customHeight="1">
      <c r="A34" s="128" t="s">
        <v>155</v>
      </c>
      <c r="B34" s="129" t="s">
        <v>159</v>
      </c>
      <c r="C34" s="130">
        <v>1964</v>
      </c>
      <c r="D34" s="131">
        <v>99580.82</v>
      </c>
      <c r="E34" s="132" t="s">
        <v>138</v>
      </c>
      <c r="F34" s="133" t="s">
        <v>196</v>
      </c>
      <c r="G34" s="135" t="s">
        <v>206</v>
      </c>
      <c r="BR34" s="96"/>
    </row>
    <row r="35" spans="1:70" s="112" customFormat="1" ht="41.4">
      <c r="A35" s="128" t="s">
        <v>158</v>
      </c>
      <c r="B35" s="129" t="s">
        <v>232</v>
      </c>
      <c r="C35" s="130">
        <v>1970</v>
      </c>
      <c r="D35" s="131">
        <v>30525.93</v>
      </c>
      <c r="E35" s="132" t="s">
        <v>138</v>
      </c>
      <c r="F35" s="133" t="s">
        <v>197</v>
      </c>
      <c r="G35" s="136"/>
      <c r="BR35" s="96"/>
    </row>
    <row r="36" spans="1:70" ht="18.75" customHeight="1">
      <c r="A36" s="214" t="s">
        <v>160</v>
      </c>
      <c r="B36" s="215"/>
      <c r="C36" s="137" t="s">
        <v>76</v>
      </c>
      <c r="D36" s="138">
        <f>SUM(D28:D35)</f>
        <v>991636.46000000008</v>
      </c>
      <c r="E36" s="139" t="s">
        <v>76</v>
      </c>
      <c r="F36" s="139" t="s">
        <v>76</v>
      </c>
      <c r="G36" s="140" t="s">
        <v>76</v>
      </c>
    </row>
    <row r="37" spans="1:70">
      <c r="A37" s="141"/>
      <c r="B37" s="142"/>
      <c r="C37" s="142"/>
      <c r="D37" s="142"/>
      <c r="E37" s="142"/>
      <c r="F37" s="142"/>
      <c r="G37" s="142"/>
    </row>
    <row r="38" spans="1:70" s="112" customFormat="1" ht="36" customHeight="1">
      <c r="A38" s="114" t="s">
        <v>137</v>
      </c>
      <c r="B38" s="121" t="s">
        <v>207</v>
      </c>
      <c r="C38" s="122"/>
      <c r="D38" s="143">
        <f>'Pozostałe mienie'!B11</f>
        <v>11257398.57</v>
      </c>
      <c r="E38" s="144" t="s">
        <v>138</v>
      </c>
      <c r="F38" s="145"/>
    </row>
    <row r="39" spans="1:70" s="112" customFormat="1" ht="100.95" customHeight="1">
      <c r="A39" s="114" t="s">
        <v>139</v>
      </c>
      <c r="B39" s="121" t="s">
        <v>228</v>
      </c>
      <c r="C39" s="122"/>
      <c r="D39" s="146" t="s">
        <v>229</v>
      </c>
      <c r="E39" s="144" t="s">
        <v>138</v>
      </c>
      <c r="F39" s="147"/>
    </row>
    <row r="40" spans="1:70" ht="24" customHeight="1">
      <c r="A40" s="97"/>
      <c r="B40" s="104" t="s">
        <v>208</v>
      </c>
      <c r="C40" s="98"/>
      <c r="D40" s="148">
        <f>SUM(D38:D39)</f>
        <v>11257398.57</v>
      </c>
      <c r="E40" s="149" t="s">
        <v>138</v>
      </c>
      <c r="F40" s="150"/>
    </row>
    <row r="41" spans="1:70" s="112" customFormat="1" ht="30" customHeight="1" thickBot="1">
      <c r="B41" s="151" t="s">
        <v>191</v>
      </c>
      <c r="C41" s="152" t="s">
        <v>192</v>
      </c>
      <c r="D41" s="153"/>
      <c r="E41" s="13"/>
      <c r="F41" s="13"/>
    </row>
    <row r="42" spans="1:70" s="112" customFormat="1" ht="14.4" thickTop="1">
      <c r="B42" s="154" t="s">
        <v>193</v>
      </c>
      <c r="C42" s="155">
        <f>SUM(F6:F15)</f>
        <v>119716621.23999998</v>
      </c>
      <c r="D42" s="156"/>
      <c r="E42" s="13"/>
      <c r="F42" s="13"/>
    </row>
    <row r="43" spans="1:70" s="112" customFormat="1">
      <c r="B43" s="157" t="s">
        <v>194</v>
      </c>
      <c r="C43" s="158">
        <f>SUM(D28:D35)</f>
        <v>991636.46000000008</v>
      </c>
      <c r="D43" s="153"/>
      <c r="E43" s="13"/>
      <c r="F43" s="13"/>
    </row>
    <row r="44" spans="1:70" s="112" customFormat="1" ht="14.4" thickBot="1">
      <c r="B44" s="159" t="s">
        <v>195</v>
      </c>
      <c r="C44" s="160">
        <f>D40</f>
        <v>11257398.57</v>
      </c>
      <c r="D44" s="153"/>
      <c r="E44" s="13"/>
      <c r="F44" s="13"/>
    </row>
    <row r="45" spans="1:70" s="112" customFormat="1">
      <c r="B45" s="161" t="s">
        <v>160</v>
      </c>
      <c r="C45" s="162">
        <f>C42+C43+C44</f>
        <v>131965656.26999998</v>
      </c>
      <c r="D45" s="153"/>
      <c r="E45" s="163"/>
      <c r="F45" s="13"/>
    </row>
    <row r="46" spans="1:70" s="112" customFormat="1" ht="51.75" customHeight="1">
      <c r="A46" s="13"/>
      <c r="B46" s="208" t="s">
        <v>645</v>
      </c>
      <c r="C46" s="208"/>
      <c r="D46" s="208"/>
      <c r="E46" s="13"/>
      <c r="F46" s="13"/>
    </row>
    <row r="47" spans="1:70" s="112" customFormat="1" ht="41.25" customHeight="1">
      <c r="A47" s="13"/>
      <c r="B47" s="208" t="s">
        <v>646</v>
      </c>
      <c r="C47" s="208"/>
      <c r="D47" s="208"/>
      <c r="E47" s="13"/>
      <c r="F47" s="13"/>
    </row>
    <row r="48" spans="1:70" s="112" customFormat="1" ht="44.25" customHeight="1">
      <c r="A48" s="13"/>
      <c r="B48" s="208" t="s">
        <v>647</v>
      </c>
      <c r="C48" s="208"/>
      <c r="D48" s="208"/>
      <c r="E48" s="13"/>
      <c r="F48" s="163"/>
    </row>
    <row r="49" spans="4:7">
      <c r="E49" s="164"/>
      <c r="F49" s="164"/>
      <c r="G49" s="165"/>
    </row>
    <row r="50" spans="4:7">
      <c r="E50" s="164"/>
      <c r="F50" s="164"/>
      <c r="G50" s="165"/>
    </row>
    <row r="51" spans="4:7">
      <c r="E51" s="164"/>
      <c r="F51" s="164"/>
      <c r="G51" s="165"/>
    </row>
    <row r="52" spans="4:7">
      <c r="D52" s="166"/>
      <c r="E52" s="164"/>
      <c r="F52" s="164"/>
      <c r="G52" s="1"/>
    </row>
    <row r="55" spans="4:7">
      <c r="E55" s="167"/>
    </row>
    <row r="57" spans="4:7">
      <c r="E57" s="167"/>
    </row>
    <row r="58" spans="4:7">
      <c r="E58" s="167"/>
    </row>
  </sheetData>
  <sheetProtection insertRows="0"/>
  <mergeCells count="55">
    <mergeCell ref="B46:D46"/>
    <mergeCell ref="B47:D47"/>
    <mergeCell ref="B48:D48"/>
    <mergeCell ref="A3:F3"/>
    <mergeCell ref="D27:E27"/>
    <mergeCell ref="A36:B36"/>
    <mergeCell ref="A17:O17"/>
    <mergeCell ref="A4:A5"/>
    <mergeCell ref="B4:B5"/>
    <mergeCell ref="C4:C5"/>
    <mergeCell ref="A26:G26"/>
    <mergeCell ref="D6:E6"/>
    <mergeCell ref="D4:E5"/>
    <mergeCell ref="L4:O4"/>
    <mergeCell ref="F4:F5"/>
    <mergeCell ref="G4:G5"/>
    <mergeCell ref="BC17:BP17"/>
    <mergeCell ref="U4:U5"/>
    <mergeCell ref="X4:X5"/>
    <mergeCell ref="Y4:Y5"/>
    <mergeCell ref="Z4:Z5"/>
    <mergeCell ref="W4:W5"/>
    <mergeCell ref="BA4:BP4"/>
    <mergeCell ref="AA4:AA5"/>
    <mergeCell ref="AB4:AG4"/>
    <mergeCell ref="AM4:AZ4"/>
    <mergeCell ref="V4:V5"/>
    <mergeCell ref="AH4:AL4"/>
    <mergeCell ref="P4:S4"/>
    <mergeCell ref="P17:AB17"/>
    <mergeCell ref="AC17:AO17"/>
    <mergeCell ref="T4:T5"/>
    <mergeCell ref="AP17:BB17"/>
    <mergeCell ref="BQ4:BS4"/>
    <mergeCell ref="D18:E18"/>
    <mergeCell ref="D19:E19"/>
    <mergeCell ref="D12:E12"/>
    <mergeCell ref="D13:E13"/>
    <mergeCell ref="D14:E14"/>
    <mergeCell ref="D15:E15"/>
    <mergeCell ref="D9:E9"/>
    <mergeCell ref="D10:E10"/>
    <mergeCell ref="D11:E11"/>
    <mergeCell ref="D7:E7"/>
    <mergeCell ref="D8:E8"/>
    <mergeCell ref="J4:J5"/>
    <mergeCell ref="I4:I5"/>
    <mergeCell ref="K4:K5"/>
    <mergeCell ref="H4:H5"/>
    <mergeCell ref="D25:E25"/>
    <mergeCell ref="D20:E20"/>
    <mergeCell ref="D21:E21"/>
    <mergeCell ref="D22:E22"/>
    <mergeCell ref="D23:E23"/>
    <mergeCell ref="D24:E24"/>
  </mergeCells>
  <phoneticPr fontId="19" type="noConversion"/>
  <dataValidations count="7">
    <dataValidation type="list" allowBlank="1" showInputMessage="1" showErrorMessage="1" sqref="AM20:AQ25 AU20:AV25 AH20:AH25 T20:T25 W20:AB25 AF20:AF25 BN20:BO25 N20:O25 BA20:BB25 BL20:BL25 AX20:AY25 N6:O16 BA6:BB16 BL6:BL16 AX6:AY16 AM6:AQ16 AU6:AV16 AH6:AH16 T6:T16 W6:AB16 AF6:AF16 BN6:BO16" xr:uid="{6BB94208-DA2D-44C8-9E17-9F18C8500659}">
      <formula1>"TAK, NIE"</formula1>
    </dataValidation>
    <dataValidation type="list" allowBlank="1" showInputMessage="1" showErrorMessage="1" sqref="AW20:AW25 AW6:AW16" xr:uid="{B8473219-51E5-4FFA-822B-A1D6E3E37141}">
      <formula1>"TAK - wewnętrzny, TAK - zewnętrzny, TAK - wewnętrzny i zewnętrzny, NIE"</formula1>
    </dataValidation>
    <dataValidation type="list" allowBlank="1" showInputMessage="1" showErrorMessage="1" sqref="BH20:BJ25 BH6:BJ16" xr:uid="{1F07BD0E-EA9D-4EFF-9A55-D1B5F2D71901}">
      <formula1>"TAK - uruchamiana automatycznie, TAK - uruchamiana ręcznie, NIE"</formula1>
    </dataValidation>
    <dataValidation type="list" allowBlank="1" showInputMessage="1" showErrorMessage="1" sqref="K20:K25 K6:K16" xr:uid="{9237B0F3-4682-4B59-8A43-C8E990B63D44}">
      <formula1>"dobry, dostateczny, zły"</formula1>
    </dataValidation>
    <dataValidation type="list" allowBlank="1" showInputMessage="1" showErrorMessage="1" sqref="E28:E36 G20:G25 G6:G16" xr:uid="{3B6A025A-8FB6-4A0B-AC75-185910240A64}">
      <formula1>"księgowa brutto, odtworzeniowa nowa, rzeczywista, inna"</formula1>
    </dataValidation>
    <dataValidation type="list" allowBlank="1" showInputMessage="1" showErrorMessage="1" sqref="W20:AA25 AH20:AH25 W6:AA16 AH6:AH16" xr:uid="{5602D007-B640-4646-B675-E7A3E0238E26}">
      <formula1>"TAK - A i B, TAK - tylko A, TAK - tylko B, NIE"</formula1>
    </dataValidation>
    <dataValidation type="list" allowBlank="1" showInputMessage="1" showErrorMessage="1" sqref="AC20:AC25 AC6:AC16" xr:uid="{4DE0C3CB-70B1-4394-A61C-9DA637BF8D0C}">
      <formula1>"tymczasowo, na stałe"</formula1>
    </dataValidation>
  </dataValidations>
  <pageMargins left="0.70866141732283472" right="0.70866141732283472" top="0.74803149606299213" bottom="0.74803149606299213" header="0.31496062992125984" footer="0.31496062992125984"/>
  <pageSetup paperSize="9" scale="10" pageOrder="overThenDown" orientation="landscape" r:id="rId1"/>
  <headerFooter>
    <oddFooter>Strona &amp;P z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1C049C4-5486-4A27-8AB1-38F9A985C7F5}">
          <x14:formula1>
            <xm:f>Arkusz1!$A$1:$A$3</xm:f>
          </x14:formula1>
          <xm:sqref>BQ18:BQ25 BQ6:BQ15</xm:sqref>
        </x14:dataValidation>
        <x14:dataValidation type="list" allowBlank="1" showInputMessage="1" showErrorMessage="1" xr:uid="{DB08A7FB-728D-4CC5-9B3B-332751B365FE}">
          <x14:formula1>
            <xm:f>Arkusz1!$A$10:$A$15</xm:f>
          </x14:formula1>
          <xm:sqref>BS6:BS25</xm:sqref>
        </x14:dataValidation>
        <x14:dataValidation type="list" allowBlank="1" showInputMessage="1" showErrorMessage="1" xr:uid="{E6B7A8D0-AE57-481B-BFC2-8AFF20D5E5C7}">
          <x14:formula1>
            <xm:f>Arkusz1!$A$6:$A$8</xm:f>
          </x14:formula1>
          <xm:sqref>BR6:BR35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68ABD-937C-4E84-BEC2-7FDA548CCA92}">
  <sheetPr>
    <tabColor rgb="FF00B050"/>
  </sheetPr>
  <dimension ref="A1:I26"/>
  <sheetViews>
    <sheetView workbookViewId="0">
      <selection sqref="A1:XFD1048576"/>
    </sheetView>
  </sheetViews>
  <sheetFormatPr defaultRowHeight="13.2"/>
  <cols>
    <col min="1" max="1" width="43.6640625" style="1" customWidth="1"/>
    <col min="2" max="2" width="17.6640625" style="1" customWidth="1"/>
    <col min="3" max="3" width="21.6640625" style="1" customWidth="1"/>
    <col min="4" max="16384" width="8.88671875" style="1"/>
  </cols>
  <sheetData>
    <row r="1" spans="1:9" ht="13.8">
      <c r="A1" s="3"/>
      <c r="B1" s="3"/>
      <c r="C1" s="3"/>
    </row>
    <row r="2" spans="1:9" ht="20.399999999999999">
      <c r="A2" s="224" t="s">
        <v>237</v>
      </c>
      <c r="B2" s="224"/>
      <c r="C2" s="224"/>
    </row>
    <row r="3" spans="1:9" ht="13.8">
      <c r="A3" s="4"/>
      <c r="B3" s="3"/>
      <c r="C3" s="3"/>
    </row>
    <row r="4" spans="1:9" ht="126.6" customHeight="1">
      <c r="A4" s="61" t="s">
        <v>238</v>
      </c>
      <c r="B4" s="61" t="s">
        <v>239</v>
      </c>
      <c r="C4" s="61" t="s">
        <v>240</v>
      </c>
    </row>
    <row r="5" spans="1:9" ht="55.2">
      <c r="A5" s="62" t="s">
        <v>241</v>
      </c>
      <c r="B5" s="63">
        <v>40364.050000000003</v>
      </c>
      <c r="C5" s="64"/>
      <c r="D5" s="15"/>
      <c r="E5" s="15"/>
    </row>
    <row r="6" spans="1:9" ht="55.2">
      <c r="A6" s="62" t="s">
        <v>242</v>
      </c>
      <c r="B6" s="63">
        <v>1514145.23</v>
      </c>
      <c r="C6" s="64"/>
      <c r="D6" s="15"/>
      <c r="E6" s="15"/>
    </row>
    <row r="7" spans="1:9" ht="55.2">
      <c r="A7" s="62" t="s">
        <v>243</v>
      </c>
      <c r="B7" s="63">
        <v>1476651.46</v>
      </c>
      <c r="C7" s="64"/>
      <c r="D7" s="15"/>
      <c r="E7" s="15"/>
    </row>
    <row r="8" spans="1:9" ht="55.2">
      <c r="A8" s="62" t="s">
        <v>244</v>
      </c>
      <c r="B8" s="63">
        <v>2777984.54</v>
      </c>
      <c r="C8" s="64"/>
      <c r="D8" s="15"/>
      <c r="E8" s="15"/>
    </row>
    <row r="9" spans="1:9" ht="55.2">
      <c r="A9" s="62" t="s">
        <v>245</v>
      </c>
      <c r="B9" s="63">
        <v>5448253.29</v>
      </c>
      <c r="C9" s="64"/>
      <c r="D9" s="15"/>
      <c r="E9" s="15"/>
    </row>
    <row r="10" spans="1:9" ht="69">
      <c r="A10" s="62" t="s">
        <v>246</v>
      </c>
      <c r="B10" s="63"/>
      <c r="C10" s="64"/>
      <c r="D10" s="15"/>
      <c r="E10" s="15"/>
    </row>
    <row r="11" spans="1:9" ht="13.8">
      <c r="A11" s="65" t="s">
        <v>247</v>
      </c>
      <c r="B11" s="66">
        <f>SUM(B5:B10)</f>
        <v>11257398.57</v>
      </c>
      <c r="C11" s="67"/>
    </row>
    <row r="12" spans="1:9" s="15" customFormat="1" ht="41.4">
      <c r="A12" s="68" t="s">
        <v>248</v>
      </c>
      <c r="B12" s="69">
        <v>284913</v>
      </c>
      <c r="C12" s="70" t="s">
        <v>249</v>
      </c>
    </row>
    <row r="13" spans="1:9" ht="96.6">
      <c r="A13" s="61" t="s">
        <v>250</v>
      </c>
      <c r="B13" s="61" t="s">
        <v>251</v>
      </c>
      <c r="C13" s="61" t="s">
        <v>240</v>
      </c>
    </row>
    <row r="14" spans="1:9" ht="27.6">
      <c r="A14" s="71" t="s">
        <v>252</v>
      </c>
      <c r="B14" s="63">
        <v>6380008.9699999997</v>
      </c>
      <c r="C14" s="64" t="s">
        <v>256</v>
      </c>
      <c r="D14" s="15" t="s">
        <v>257</v>
      </c>
      <c r="E14" s="15"/>
      <c r="F14" s="15"/>
      <c r="G14" s="15"/>
      <c r="H14" s="15"/>
      <c r="I14" s="15"/>
    </row>
    <row r="15" spans="1:9" ht="41.4">
      <c r="A15" s="62" t="s">
        <v>630</v>
      </c>
      <c r="B15" s="63">
        <v>100000</v>
      </c>
      <c r="C15" s="64"/>
      <c r="D15" s="15"/>
      <c r="E15" s="15"/>
      <c r="F15" s="15"/>
      <c r="G15" s="15"/>
      <c r="H15" s="15"/>
      <c r="I15" s="15"/>
    </row>
    <row r="16" spans="1:9" ht="13.8">
      <c r="A16" s="62" t="s">
        <v>253</v>
      </c>
      <c r="B16" s="63"/>
      <c r="C16" s="70"/>
      <c r="D16" s="15"/>
      <c r="E16" s="15"/>
      <c r="F16" s="15"/>
      <c r="G16" s="15"/>
      <c r="H16" s="15"/>
      <c r="I16" s="15"/>
    </row>
    <row r="17" spans="1:9" ht="13.8">
      <c r="A17" s="62" t="s">
        <v>254</v>
      </c>
      <c r="B17" s="72"/>
      <c r="C17" s="70"/>
      <c r="D17" s="15"/>
      <c r="E17" s="15"/>
      <c r="F17" s="15"/>
      <c r="G17" s="15"/>
      <c r="H17" s="15"/>
      <c r="I17" s="15"/>
    </row>
    <row r="18" spans="1:9" ht="13.8">
      <c r="A18" s="62" t="s">
        <v>255</v>
      </c>
      <c r="B18" s="63"/>
      <c r="C18" s="64"/>
      <c r="D18" s="15"/>
      <c r="E18" s="15"/>
      <c r="F18" s="15"/>
      <c r="G18" s="15"/>
      <c r="H18" s="15"/>
      <c r="I18" s="15"/>
    </row>
    <row r="19" spans="1:9" ht="27.6">
      <c r="A19" s="62" t="s">
        <v>631</v>
      </c>
      <c r="B19" s="72"/>
      <c r="C19" s="70"/>
      <c r="D19" s="15"/>
      <c r="E19" s="15"/>
      <c r="F19" s="15"/>
      <c r="G19" s="15"/>
      <c r="H19" s="15"/>
      <c r="I19" s="15"/>
    </row>
    <row r="20" spans="1:9" ht="13.8">
      <c r="A20" s="13"/>
      <c r="B20" s="13"/>
      <c r="C20" s="13"/>
      <c r="D20" s="15"/>
      <c r="E20" s="15"/>
      <c r="F20" s="15"/>
      <c r="G20" s="15"/>
      <c r="H20" s="15"/>
      <c r="I20" s="15"/>
    </row>
    <row r="21" spans="1:9" ht="13.8">
      <c r="A21" s="13"/>
      <c r="B21" s="13"/>
      <c r="C21" s="13"/>
      <c r="D21" s="15"/>
      <c r="E21" s="15"/>
      <c r="F21" s="15"/>
      <c r="G21" s="15"/>
      <c r="H21" s="15"/>
      <c r="I21" s="15"/>
    </row>
    <row r="22" spans="1:9" ht="13.8">
      <c r="A22" s="13"/>
      <c r="B22" s="14"/>
      <c r="C22" s="13"/>
      <c r="D22" s="15"/>
      <c r="E22" s="15"/>
      <c r="F22" s="15"/>
      <c r="G22" s="15"/>
      <c r="H22" s="15"/>
      <c r="I22" s="15"/>
    </row>
    <row r="23" spans="1:9">
      <c r="A23" s="15"/>
      <c r="B23" s="15"/>
      <c r="C23" s="15"/>
      <c r="D23" s="15"/>
      <c r="E23" s="15"/>
      <c r="F23" s="15"/>
      <c r="G23" s="15"/>
      <c r="H23" s="15"/>
      <c r="I23" s="15"/>
    </row>
    <row r="24" spans="1:9">
      <c r="A24" s="15"/>
      <c r="B24" s="15"/>
      <c r="C24" s="15"/>
      <c r="D24" s="15"/>
      <c r="E24" s="15"/>
      <c r="F24" s="15"/>
      <c r="G24" s="15"/>
      <c r="H24" s="15"/>
      <c r="I24" s="15"/>
    </row>
    <row r="25" spans="1:9">
      <c r="A25" s="15"/>
      <c r="B25" s="15"/>
      <c r="C25" s="15"/>
      <c r="D25" s="15"/>
      <c r="E25" s="15"/>
      <c r="F25" s="15"/>
      <c r="G25" s="15"/>
      <c r="H25" s="15"/>
      <c r="I25" s="15"/>
    </row>
    <row r="26" spans="1:9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1">
    <mergeCell ref="A2:C2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9C6E9-C34E-4B14-9CF7-44EEBB3A5CEB}">
  <sheetPr>
    <tabColor rgb="FF00B050"/>
  </sheetPr>
  <dimension ref="A1:I308"/>
  <sheetViews>
    <sheetView tabSelected="1" workbookViewId="0">
      <selection activeCell="D7" sqref="D7"/>
    </sheetView>
  </sheetViews>
  <sheetFormatPr defaultRowHeight="13.2"/>
  <cols>
    <col min="1" max="1" width="5.88671875" style="5" customWidth="1"/>
    <col min="2" max="2" width="35.33203125" style="5" bestFit="1" customWidth="1"/>
    <col min="3" max="3" width="11.44140625" style="6" bestFit="1" customWidth="1"/>
    <col min="4" max="4" width="20.44140625" style="5" bestFit="1" customWidth="1"/>
    <col min="5" max="5" width="15" style="5" bestFit="1" customWidth="1"/>
    <col min="6" max="6" width="25.5546875" style="5" customWidth="1"/>
    <col min="7" max="7" width="17.6640625" style="7" customWidth="1"/>
    <col min="8" max="16384" width="8.88671875" style="1"/>
  </cols>
  <sheetData>
    <row r="1" spans="1:9" ht="20.399999999999999">
      <c r="A1" s="233" t="s">
        <v>620</v>
      </c>
      <c r="B1" s="234"/>
      <c r="C1" s="234"/>
      <c r="D1" s="234"/>
      <c r="E1" s="234"/>
      <c r="F1" s="234"/>
      <c r="G1" s="234"/>
      <c r="H1" s="234"/>
      <c r="I1" s="234"/>
    </row>
    <row r="2" spans="1:9" ht="17.399999999999999">
      <c r="A2" s="8"/>
      <c r="B2" s="8"/>
      <c r="C2" s="8"/>
      <c r="D2" s="8"/>
      <c r="E2" s="8"/>
      <c r="F2" s="8"/>
      <c r="G2" s="8"/>
      <c r="H2" s="8"/>
      <c r="I2" s="8"/>
    </row>
    <row r="3" spans="1:9" ht="17.399999999999999">
      <c r="A3" s="16" t="s">
        <v>0</v>
      </c>
      <c r="B3" s="17" t="s">
        <v>191</v>
      </c>
      <c r="C3" s="16" t="s">
        <v>621</v>
      </c>
      <c r="D3" s="18" t="s">
        <v>622</v>
      </c>
      <c r="E3" s="16" t="s">
        <v>623</v>
      </c>
      <c r="F3" s="8"/>
      <c r="G3" s="8"/>
      <c r="H3" s="8"/>
      <c r="I3" s="8"/>
    </row>
    <row r="4" spans="1:9" ht="17.399999999999999">
      <c r="A4" s="19">
        <v>1</v>
      </c>
      <c r="B4" s="20" t="s">
        <v>624</v>
      </c>
      <c r="C4" s="19" t="s">
        <v>625</v>
      </c>
      <c r="D4" s="21">
        <v>1124576.6200000001</v>
      </c>
      <c r="E4" s="19" t="s">
        <v>626</v>
      </c>
      <c r="F4" s="8"/>
      <c r="G4" s="8"/>
      <c r="H4" s="8"/>
      <c r="I4" s="8"/>
    </row>
    <row r="5" spans="1:9" ht="17.399999999999999">
      <c r="A5" s="19">
        <v>2</v>
      </c>
      <c r="B5" s="20" t="s">
        <v>627</v>
      </c>
      <c r="C5" s="19" t="s">
        <v>625</v>
      </c>
      <c r="D5" s="22">
        <v>189484.38</v>
      </c>
      <c r="E5" s="19" t="s">
        <v>626</v>
      </c>
      <c r="F5" s="8"/>
      <c r="G5" s="8"/>
      <c r="H5" s="8"/>
      <c r="I5" s="8"/>
    </row>
    <row r="6" spans="1:9" ht="17.399999999999999">
      <c r="A6" s="19">
        <v>3</v>
      </c>
      <c r="B6" s="20" t="s">
        <v>628</v>
      </c>
      <c r="C6" s="19" t="s">
        <v>625</v>
      </c>
      <c r="D6" s="22">
        <v>89000</v>
      </c>
      <c r="E6" s="19"/>
      <c r="F6" s="8"/>
      <c r="G6" s="8"/>
      <c r="H6" s="8"/>
      <c r="I6" s="8"/>
    </row>
    <row r="7" spans="1:9" ht="17.399999999999999">
      <c r="A7" s="19">
        <v>4</v>
      </c>
      <c r="B7" s="20" t="s">
        <v>629</v>
      </c>
      <c r="C7" s="19" t="s">
        <v>625</v>
      </c>
      <c r="D7" s="22">
        <v>861639.76</v>
      </c>
      <c r="E7" s="19" t="s">
        <v>626</v>
      </c>
      <c r="F7" s="8"/>
      <c r="G7" s="8"/>
      <c r="H7" s="8"/>
      <c r="I7" s="8"/>
    </row>
    <row r="8" spans="1:9" ht="17.399999999999999">
      <c r="A8" s="8"/>
      <c r="B8" s="8"/>
      <c r="C8" s="8"/>
      <c r="D8" s="12">
        <f>SUM(D4:D7)</f>
        <v>2264700.7599999998</v>
      </c>
      <c r="E8" s="8"/>
      <c r="F8" s="8"/>
      <c r="G8" s="9"/>
      <c r="H8" s="8"/>
      <c r="I8" s="8"/>
    </row>
    <row r="10" spans="1:9" ht="16.8">
      <c r="A10" s="225"/>
      <c r="B10" s="225"/>
      <c r="C10" s="225"/>
      <c r="D10" s="225"/>
      <c r="E10" s="225"/>
      <c r="F10" s="225"/>
      <c r="G10" s="10"/>
    </row>
    <row r="11" spans="1:9" ht="16.8" customHeight="1">
      <c r="A11" s="229" t="s">
        <v>619</v>
      </c>
      <c r="B11" s="229"/>
      <c r="C11" s="229"/>
      <c r="D11" s="229"/>
      <c r="E11" s="229"/>
      <c r="F11" s="229"/>
      <c r="G11" s="229"/>
      <c r="H11" s="11"/>
      <c r="I11" s="11"/>
    </row>
    <row r="12" spans="1:9" ht="57">
      <c r="A12" s="23" t="s">
        <v>0</v>
      </c>
      <c r="B12" s="24" t="s">
        <v>258</v>
      </c>
      <c r="C12" s="23" t="s">
        <v>259</v>
      </c>
      <c r="D12" s="23" t="s">
        <v>260</v>
      </c>
      <c r="E12" s="23" t="s">
        <v>261</v>
      </c>
      <c r="F12" s="25" t="s">
        <v>262</v>
      </c>
      <c r="G12" s="23" t="s">
        <v>263</v>
      </c>
    </row>
    <row r="13" spans="1:9">
      <c r="A13" s="226" t="s">
        <v>264</v>
      </c>
      <c r="B13" s="227"/>
      <c r="C13" s="227"/>
      <c r="D13" s="227"/>
      <c r="E13" s="227"/>
      <c r="F13" s="227"/>
      <c r="G13" s="228"/>
    </row>
    <row r="14" spans="1:9">
      <c r="A14" s="26">
        <v>1</v>
      </c>
      <c r="B14" s="27" t="s">
        <v>265</v>
      </c>
      <c r="C14" s="28" t="s">
        <v>266</v>
      </c>
      <c r="D14" s="29">
        <v>2021</v>
      </c>
      <c r="E14" s="29">
        <v>1</v>
      </c>
      <c r="F14" s="30">
        <v>3969.78</v>
      </c>
      <c r="G14" s="29" t="s">
        <v>267</v>
      </c>
    </row>
    <row r="15" spans="1:9">
      <c r="A15" s="26">
        <v>2</v>
      </c>
      <c r="B15" s="27" t="s">
        <v>268</v>
      </c>
      <c r="C15" s="28" t="s">
        <v>269</v>
      </c>
      <c r="D15" s="29">
        <v>2021</v>
      </c>
      <c r="E15" s="29">
        <v>1</v>
      </c>
      <c r="F15" s="30">
        <v>781.55</v>
      </c>
      <c r="G15" s="29" t="s">
        <v>267</v>
      </c>
    </row>
    <row r="16" spans="1:9">
      <c r="A16" s="26">
        <v>3</v>
      </c>
      <c r="B16" s="27" t="s">
        <v>270</v>
      </c>
      <c r="C16" s="28" t="s">
        <v>271</v>
      </c>
      <c r="D16" s="29">
        <v>2021</v>
      </c>
      <c r="E16" s="29">
        <v>1</v>
      </c>
      <c r="F16" s="30">
        <v>2084.52</v>
      </c>
      <c r="G16" s="29" t="s">
        <v>267</v>
      </c>
    </row>
    <row r="17" spans="1:7">
      <c r="A17" s="26">
        <v>4</v>
      </c>
      <c r="B17" s="27" t="s">
        <v>272</v>
      </c>
      <c r="C17" s="31" t="s">
        <v>273</v>
      </c>
      <c r="D17" s="29">
        <v>2021</v>
      </c>
      <c r="E17" s="29">
        <v>26</v>
      </c>
      <c r="F17" s="30">
        <v>21890.18</v>
      </c>
      <c r="G17" s="29" t="s">
        <v>267</v>
      </c>
    </row>
    <row r="18" spans="1:7">
      <c r="A18" s="26">
        <v>5</v>
      </c>
      <c r="B18" s="27" t="s">
        <v>274</v>
      </c>
      <c r="C18" s="31" t="s">
        <v>275</v>
      </c>
      <c r="D18" s="29">
        <v>2024</v>
      </c>
      <c r="E18" s="29">
        <v>1</v>
      </c>
      <c r="F18" s="30">
        <v>1334</v>
      </c>
      <c r="G18" s="29" t="s">
        <v>267</v>
      </c>
    </row>
    <row r="19" spans="1:7">
      <c r="A19" s="26">
        <v>6</v>
      </c>
      <c r="B19" s="27" t="s">
        <v>276</v>
      </c>
      <c r="C19" s="28" t="s">
        <v>277</v>
      </c>
      <c r="D19" s="29">
        <v>2021</v>
      </c>
      <c r="E19" s="29">
        <v>1</v>
      </c>
      <c r="F19" s="30">
        <v>666.98</v>
      </c>
      <c r="G19" s="29" t="s">
        <v>267</v>
      </c>
    </row>
    <row r="20" spans="1:7">
      <c r="A20" s="226" t="s">
        <v>278</v>
      </c>
      <c r="B20" s="227"/>
      <c r="C20" s="227"/>
      <c r="D20" s="227"/>
      <c r="E20" s="227"/>
      <c r="F20" s="227"/>
      <c r="G20" s="228"/>
    </row>
    <row r="21" spans="1:7">
      <c r="A21" s="26">
        <v>7</v>
      </c>
      <c r="B21" s="27" t="s">
        <v>279</v>
      </c>
      <c r="C21" s="28" t="s">
        <v>280</v>
      </c>
      <c r="D21" s="29">
        <v>2023</v>
      </c>
      <c r="E21" s="29">
        <v>1</v>
      </c>
      <c r="F21" s="30">
        <v>667</v>
      </c>
      <c r="G21" s="29" t="s">
        <v>267</v>
      </c>
    </row>
    <row r="22" spans="1:7">
      <c r="A22" s="26">
        <v>8</v>
      </c>
      <c r="B22" s="27" t="s">
        <v>281</v>
      </c>
      <c r="C22" s="28" t="s">
        <v>282</v>
      </c>
      <c r="D22" s="29">
        <v>2021</v>
      </c>
      <c r="E22" s="29">
        <v>1</v>
      </c>
      <c r="F22" s="30">
        <v>819.18</v>
      </c>
      <c r="G22" s="29" t="s">
        <v>267</v>
      </c>
    </row>
    <row r="23" spans="1:7">
      <c r="A23" s="26">
        <v>9</v>
      </c>
      <c r="B23" s="27" t="s">
        <v>265</v>
      </c>
      <c r="C23" s="28" t="s">
        <v>283</v>
      </c>
      <c r="D23" s="29">
        <v>2021</v>
      </c>
      <c r="E23" s="29">
        <v>2</v>
      </c>
      <c r="F23" s="30">
        <v>8184.42</v>
      </c>
      <c r="G23" s="29" t="s">
        <v>267</v>
      </c>
    </row>
    <row r="24" spans="1:7">
      <c r="A24" s="26">
        <v>10</v>
      </c>
      <c r="B24" s="27" t="s">
        <v>268</v>
      </c>
      <c r="C24" s="28" t="s">
        <v>284</v>
      </c>
      <c r="D24" s="29">
        <v>2021</v>
      </c>
      <c r="E24" s="29">
        <v>2</v>
      </c>
      <c r="F24" s="30">
        <v>1611.3</v>
      </c>
      <c r="G24" s="29" t="s">
        <v>267</v>
      </c>
    </row>
    <row r="25" spans="1:7">
      <c r="A25" s="226" t="s">
        <v>285</v>
      </c>
      <c r="B25" s="227"/>
      <c r="C25" s="227"/>
      <c r="D25" s="227"/>
      <c r="E25" s="227"/>
      <c r="F25" s="227"/>
      <c r="G25" s="228"/>
    </row>
    <row r="26" spans="1:7">
      <c r="A26" s="26">
        <v>11</v>
      </c>
      <c r="B26" s="32" t="s">
        <v>286</v>
      </c>
      <c r="C26" s="33" t="s">
        <v>287</v>
      </c>
      <c r="D26" s="34">
        <v>2021</v>
      </c>
      <c r="E26" s="34">
        <v>1</v>
      </c>
      <c r="F26" s="35">
        <v>1789.8</v>
      </c>
      <c r="G26" s="34" t="s">
        <v>267</v>
      </c>
    </row>
    <row r="27" spans="1:7">
      <c r="A27" s="26">
        <v>12</v>
      </c>
      <c r="B27" s="32" t="s">
        <v>272</v>
      </c>
      <c r="C27" s="33" t="s">
        <v>288</v>
      </c>
      <c r="D27" s="34">
        <v>2021</v>
      </c>
      <c r="E27" s="34">
        <v>71</v>
      </c>
      <c r="F27" s="35">
        <v>59777.03</v>
      </c>
      <c r="G27" s="34" t="s">
        <v>267</v>
      </c>
    </row>
    <row r="28" spans="1:7">
      <c r="A28" s="26">
        <v>13</v>
      </c>
      <c r="B28" s="32" t="s">
        <v>289</v>
      </c>
      <c r="C28" s="33" t="s">
        <v>290</v>
      </c>
      <c r="D28" s="34">
        <v>2022</v>
      </c>
      <c r="E28" s="34">
        <v>1</v>
      </c>
      <c r="F28" s="35">
        <v>537.21</v>
      </c>
      <c r="G28" s="34" t="s">
        <v>267</v>
      </c>
    </row>
    <row r="29" spans="1:7">
      <c r="A29" s="26">
        <v>14</v>
      </c>
      <c r="B29" s="32" t="s">
        <v>291</v>
      </c>
      <c r="C29" s="33" t="s">
        <v>292</v>
      </c>
      <c r="D29" s="34">
        <v>2021</v>
      </c>
      <c r="E29" s="34">
        <v>1</v>
      </c>
      <c r="F29" s="35">
        <v>3969.78</v>
      </c>
      <c r="G29" s="34" t="s">
        <v>267</v>
      </c>
    </row>
    <row r="30" spans="1:7">
      <c r="A30" s="26">
        <v>15</v>
      </c>
      <c r="B30" s="32" t="s">
        <v>268</v>
      </c>
      <c r="C30" s="33" t="s">
        <v>293</v>
      </c>
      <c r="D30" s="34">
        <v>2021</v>
      </c>
      <c r="E30" s="34">
        <v>1</v>
      </c>
      <c r="F30" s="35">
        <v>781.55</v>
      </c>
      <c r="G30" s="34" t="s">
        <v>267</v>
      </c>
    </row>
    <row r="31" spans="1:7">
      <c r="A31" s="26">
        <v>16</v>
      </c>
      <c r="B31" s="32" t="s">
        <v>270</v>
      </c>
      <c r="C31" s="33" t="s">
        <v>294</v>
      </c>
      <c r="D31" s="34">
        <v>2021</v>
      </c>
      <c r="E31" s="34">
        <v>2</v>
      </c>
      <c r="F31" s="35">
        <v>2084.52</v>
      </c>
      <c r="G31" s="34" t="s">
        <v>267</v>
      </c>
    </row>
    <row r="32" spans="1:7">
      <c r="A32" s="26">
        <v>17</v>
      </c>
      <c r="B32" s="32" t="s">
        <v>295</v>
      </c>
      <c r="C32" s="36" t="s">
        <v>296</v>
      </c>
      <c r="D32" s="34">
        <v>2025</v>
      </c>
      <c r="E32" s="34">
        <v>1</v>
      </c>
      <c r="F32" s="35">
        <v>2976.25</v>
      </c>
      <c r="G32" s="34" t="s">
        <v>267</v>
      </c>
    </row>
    <row r="33" spans="1:7">
      <c r="A33" s="26">
        <v>18</v>
      </c>
      <c r="B33" s="32" t="s">
        <v>297</v>
      </c>
      <c r="C33" s="37" t="s">
        <v>298</v>
      </c>
      <c r="D33" s="34">
        <v>2021</v>
      </c>
      <c r="E33" s="34">
        <v>1</v>
      </c>
      <c r="F33" s="35">
        <v>503.48</v>
      </c>
      <c r="G33" s="34" t="s">
        <v>267</v>
      </c>
    </row>
    <row r="34" spans="1:7">
      <c r="A34" s="26">
        <v>19</v>
      </c>
      <c r="B34" s="32" t="s">
        <v>299</v>
      </c>
      <c r="C34" s="33" t="s">
        <v>300</v>
      </c>
      <c r="D34" s="34">
        <v>2023</v>
      </c>
      <c r="E34" s="34">
        <v>1</v>
      </c>
      <c r="F34" s="35">
        <v>3013.05</v>
      </c>
      <c r="G34" s="34" t="s">
        <v>301</v>
      </c>
    </row>
    <row r="35" spans="1:7">
      <c r="A35" s="26">
        <v>20</v>
      </c>
      <c r="B35" s="32" t="s">
        <v>302</v>
      </c>
      <c r="C35" s="33" t="s">
        <v>303</v>
      </c>
      <c r="D35" s="34">
        <v>2024</v>
      </c>
      <c r="E35" s="34">
        <v>1</v>
      </c>
      <c r="F35" s="35">
        <v>890.64</v>
      </c>
      <c r="G35" s="34" t="s">
        <v>267</v>
      </c>
    </row>
    <row r="36" spans="1:7">
      <c r="A36" s="26">
        <v>21</v>
      </c>
      <c r="B36" s="32" t="s">
        <v>302</v>
      </c>
      <c r="C36" s="33" t="s">
        <v>304</v>
      </c>
      <c r="D36" s="34">
        <v>2024</v>
      </c>
      <c r="E36" s="34">
        <v>2</v>
      </c>
      <c r="F36" s="35">
        <v>1781.3</v>
      </c>
      <c r="G36" s="34" t="s">
        <v>267</v>
      </c>
    </row>
    <row r="37" spans="1:7">
      <c r="A37" s="26">
        <v>22</v>
      </c>
      <c r="B37" s="32" t="s">
        <v>305</v>
      </c>
      <c r="C37" s="36" t="s">
        <v>306</v>
      </c>
      <c r="D37" s="34">
        <v>2021</v>
      </c>
      <c r="E37" s="34">
        <v>1</v>
      </c>
      <c r="F37" s="35">
        <v>600.48</v>
      </c>
      <c r="G37" s="34" t="s">
        <v>267</v>
      </c>
    </row>
    <row r="38" spans="1:7">
      <c r="A38" s="226" t="s">
        <v>307</v>
      </c>
      <c r="B38" s="227"/>
      <c r="C38" s="227"/>
      <c r="D38" s="227"/>
      <c r="E38" s="227"/>
      <c r="F38" s="227"/>
      <c r="G38" s="228"/>
    </row>
    <row r="39" spans="1:7">
      <c r="A39" s="26">
        <v>23</v>
      </c>
      <c r="B39" s="32" t="s">
        <v>308</v>
      </c>
      <c r="C39" s="36" t="s">
        <v>309</v>
      </c>
      <c r="D39" s="34">
        <v>2022</v>
      </c>
      <c r="E39" s="34">
        <v>1</v>
      </c>
      <c r="F39" s="35">
        <v>667</v>
      </c>
      <c r="G39" s="34" t="s">
        <v>267</v>
      </c>
    </row>
    <row r="40" spans="1:7">
      <c r="A40" s="26">
        <v>24</v>
      </c>
      <c r="B40" s="32" t="s">
        <v>265</v>
      </c>
      <c r="C40" s="36" t="s">
        <v>310</v>
      </c>
      <c r="D40" s="34">
        <v>2021</v>
      </c>
      <c r="E40" s="34">
        <v>2</v>
      </c>
      <c r="F40" s="35">
        <v>8184.42</v>
      </c>
      <c r="G40" s="34" t="s">
        <v>267</v>
      </c>
    </row>
    <row r="41" spans="1:7">
      <c r="A41" s="26">
        <v>25</v>
      </c>
      <c r="B41" s="32" t="s">
        <v>268</v>
      </c>
      <c r="C41" s="36" t="s">
        <v>311</v>
      </c>
      <c r="D41" s="34">
        <v>2021</v>
      </c>
      <c r="E41" s="34">
        <v>2</v>
      </c>
      <c r="F41" s="35">
        <v>1611.3</v>
      </c>
      <c r="G41" s="34" t="s">
        <v>267</v>
      </c>
    </row>
    <row r="42" spans="1:7">
      <c r="A42" s="226" t="s">
        <v>312</v>
      </c>
      <c r="B42" s="227"/>
      <c r="C42" s="227"/>
      <c r="D42" s="227"/>
      <c r="E42" s="227"/>
      <c r="F42" s="227"/>
      <c r="G42" s="228"/>
    </row>
    <row r="43" spans="1:7">
      <c r="A43" s="26">
        <v>26</v>
      </c>
      <c r="B43" s="32" t="s">
        <v>281</v>
      </c>
      <c r="C43" s="33" t="s">
        <v>313</v>
      </c>
      <c r="D43" s="34">
        <v>2023</v>
      </c>
      <c r="E43" s="34">
        <v>1</v>
      </c>
      <c r="F43" s="35">
        <v>2084.52</v>
      </c>
      <c r="G43" s="34" t="s">
        <v>267</v>
      </c>
    </row>
    <row r="44" spans="1:7">
      <c r="A44" s="26">
        <v>27</v>
      </c>
      <c r="B44" s="32" t="s">
        <v>314</v>
      </c>
      <c r="C44" s="33" t="s">
        <v>315</v>
      </c>
      <c r="D44" s="34">
        <v>2023</v>
      </c>
      <c r="E44" s="34">
        <v>1</v>
      </c>
      <c r="F44" s="35">
        <v>1730.14</v>
      </c>
      <c r="G44" s="34"/>
    </row>
    <row r="45" spans="1:7">
      <c r="A45" s="26">
        <v>28</v>
      </c>
      <c r="B45" s="32" t="s">
        <v>272</v>
      </c>
      <c r="C45" s="38" t="s">
        <v>316</v>
      </c>
      <c r="D45" s="34">
        <v>2021</v>
      </c>
      <c r="E45" s="34">
        <v>48</v>
      </c>
      <c r="F45" s="35">
        <v>40412.639999999999</v>
      </c>
      <c r="G45" s="34" t="s">
        <v>267</v>
      </c>
    </row>
    <row r="46" spans="1:7">
      <c r="A46" s="26">
        <v>29</v>
      </c>
      <c r="B46" s="32" t="s">
        <v>317</v>
      </c>
      <c r="C46" s="37" t="s">
        <v>318</v>
      </c>
      <c r="D46" s="34">
        <v>2021</v>
      </c>
      <c r="E46" s="34">
        <v>4</v>
      </c>
      <c r="F46" s="35">
        <v>2668</v>
      </c>
      <c r="G46" s="34" t="s">
        <v>267</v>
      </c>
    </row>
    <row r="47" spans="1:7">
      <c r="A47" s="26">
        <v>30</v>
      </c>
      <c r="B47" s="32" t="s">
        <v>319</v>
      </c>
      <c r="C47" s="37" t="s">
        <v>320</v>
      </c>
      <c r="D47" s="34">
        <v>2021</v>
      </c>
      <c r="E47" s="34">
        <v>1</v>
      </c>
      <c r="F47" s="35">
        <v>2594.9699999999998</v>
      </c>
      <c r="G47" s="34" t="s">
        <v>267</v>
      </c>
    </row>
    <row r="48" spans="1:7">
      <c r="A48" s="26">
        <v>31</v>
      </c>
      <c r="B48" s="32" t="s">
        <v>321</v>
      </c>
      <c r="C48" s="33" t="s">
        <v>322</v>
      </c>
      <c r="D48" s="34">
        <v>2021</v>
      </c>
      <c r="E48" s="34">
        <v>1</v>
      </c>
      <c r="F48" s="35">
        <v>616</v>
      </c>
      <c r="G48" s="34" t="s">
        <v>267</v>
      </c>
    </row>
    <row r="49" spans="1:7">
      <c r="A49" s="26">
        <v>32</v>
      </c>
      <c r="B49" s="32" t="s">
        <v>289</v>
      </c>
      <c r="C49" s="38" t="s">
        <v>323</v>
      </c>
      <c r="D49" s="34">
        <v>2022</v>
      </c>
      <c r="E49" s="34">
        <v>1</v>
      </c>
      <c r="F49" s="35">
        <v>537.21</v>
      </c>
      <c r="G49" s="34" t="s">
        <v>267</v>
      </c>
    </row>
    <row r="50" spans="1:7">
      <c r="A50" s="226" t="s">
        <v>324</v>
      </c>
      <c r="B50" s="227"/>
      <c r="C50" s="227"/>
      <c r="D50" s="227"/>
      <c r="E50" s="227"/>
      <c r="F50" s="227"/>
      <c r="G50" s="228"/>
    </row>
    <row r="51" spans="1:7">
      <c r="A51" s="26">
        <v>33</v>
      </c>
      <c r="B51" s="32" t="s">
        <v>272</v>
      </c>
      <c r="C51" s="38" t="s">
        <v>325</v>
      </c>
      <c r="D51" s="34">
        <v>2023</v>
      </c>
      <c r="E51" s="34">
        <v>1</v>
      </c>
      <c r="F51" s="35">
        <v>841.93</v>
      </c>
      <c r="G51" s="34" t="s">
        <v>267</v>
      </c>
    </row>
    <row r="52" spans="1:7">
      <c r="A52" s="26">
        <v>34</v>
      </c>
      <c r="B52" s="32" t="s">
        <v>326</v>
      </c>
      <c r="C52" s="38" t="s">
        <v>327</v>
      </c>
      <c r="D52" s="34">
        <v>2026</v>
      </c>
      <c r="E52" s="34">
        <v>1</v>
      </c>
      <c r="F52" s="35">
        <v>1259</v>
      </c>
      <c r="G52" s="34" t="s">
        <v>267</v>
      </c>
    </row>
    <row r="53" spans="1:7">
      <c r="A53" s="26">
        <v>35</v>
      </c>
      <c r="B53" s="32" t="s">
        <v>281</v>
      </c>
      <c r="C53" s="38" t="s">
        <v>328</v>
      </c>
      <c r="D53" s="34">
        <v>2021</v>
      </c>
      <c r="E53" s="34">
        <v>1</v>
      </c>
      <c r="F53" s="35">
        <v>819.18</v>
      </c>
      <c r="G53" s="34" t="s">
        <v>267</v>
      </c>
    </row>
    <row r="54" spans="1:7">
      <c r="A54" s="26">
        <v>36</v>
      </c>
      <c r="B54" s="32" t="s">
        <v>281</v>
      </c>
      <c r="C54" s="38" t="s">
        <v>329</v>
      </c>
      <c r="D54" s="34">
        <v>2021</v>
      </c>
      <c r="E54" s="34">
        <v>1</v>
      </c>
      <c r="F54" s="35">
        <v>819.18</v>
      </c>
      <c r="G54" s="34" t="s">
        <v>267</v>
      </c>
    </row>
    <row r="55" spans="1:7">
      <c r="A55" s="26">
        <v>37</v>
      </c>
      <c r="B55" s="32" t="s">
        <v>330</v>
      </c>
      <c r="C55" s="38" t="s">
        <v>331</v>
      </c>
      <c r="D55" s="34">
        <v>2021</v>
      </c>
      <c r="E55" s="34">
        <v>1</v>
      </c>
      <c r="F55" s="35">
        <v>769</v>
      </c>
      <c r="G55" s="34" t="s">
        <v>267</v>
      </c>
    </row>
    <row r="56" spans="1:7">
      <c r="A56" s="26">
        <v>38</v>
      </c>
      <c r="B56" s="32" t="s">
        <v>265</v>
      </c>
      <c r="C56" s="38" t="s">
        <v>332</v>
      </c>
      <c r="D56" s="34">
        <v>2021</v>
      </c>
      <c r="E56" s="34">
        <v>1</v>
      </c>
      <c r="F56" s="35">
        <v>4092.21</v>
      </c>
      <c r="G56" s="34" t="s">
        <v>267</v>
      </c>
    </row>
    <row r="57" spans="1:7">
      <c r="A57" s="26">
        <v>39</v>
      </c>
      <c r="B57" s="32" t="s">
        <v>268</v>
      </c>
      <c r="C57" s="38" t="s">
        <v>333</v>
      </c>
      <c r="D57" s="34">
        <v>2021</v>
      </c>
      <c r="E57" s="34">
        <v>1</v>
      </c>
      <c r="F57" s="35">
        <v>805.65</v>
      </c>
      <c r="G57" s="34" t="s">
        <v>267</v>
      </c>
    </row>
    <row r="58" spans="1:7">
      <c r="A58" s="26">
        <v>40</v>
      </c>
      <c r="B58" s="32" t="s">
        <v>334</v>
      </c>
      <c r="C58" s="38" t="s">
        <v>335</v>
      </c>
      <c r="D58" s="34">
        <v>2026</v>
      </c>
      <c r="E58" s="34">
        <v>1</v>
      </c>
      <c r="F58" s="35">
        <v>2865.9</v>
      </c>
      <c r="G58" s="34" t="s">
        <v>301</v>
      </c>
    </row>
    <row r="59" spans="1:7">
      <c r="A59" s="226" t="s">
        <v>336</v>
      </c>
      <c r="B59" s="227"/>
      <c r="C59" s="227"/>
      <c r="D59" s="227"/>
      <c r="E59" s="227"/>
      <c r="F59" s="227"/>
      <c r="G59" s="228"/>
    </row>
    <row r="60" spans="1:7">
      <c r="A60" s="26">
        <v>41</v>
      </c>
      <c r="B60" s="32" t="s">
        <v>272</v>
      </c>
      <c r="C60" s="37" t="s">
        <v>337</v>
      </c>
      <c r="D60" s="34">
        <v>2021</v>
      </c>
      <c r="E60" s="34">
        <v>5</v>
      </c>
      <c r="F60" s="35">
        <v>4209.6499999999996</v>
      </c>
      <c r="G60" s="34" t="s">
        <v>267</v>
      </c>
    </row>
    <row r="61" spans="1:7">
      <c r="A61" s="26">
        <v>42</v>
      </c>
      <c r="B61" s="32" t="s">
        <v>272</v>
      </c>
      <c r="C61" s="37" t="s">
        <v>338</v>
      </c>
      <c r="D61" s="34">
        <v>2021</v>
      </c>
      <c r="E61" s="34">
        <v>1</v>
      </c>
      <c r="F61" s="35">
        <v>842.89</v>
      </c>
      <c r="G61" s="34" t="s">
        <v>267</v>
      </c>
    </row>
    <row r="62" spans="1:7">
      <c r="A62" s="26">
        <v>43</v>
      </c>
      <c r="B62" s="32" t="s">
        <v>272</v>
      </c>
      <c r="C62" s="37" t="s">
        <v>339</v>
      </c>
      <c r="D62" s="34">
        <v>2021</v>
      </c>
      <c r="E62" s="34">
        <v>20</v>
      </c>
      <c r="F62" s="35">
        <v>16838.599999999999</v>
      </c>
      <c r="G62" s="34" t="s">
        <v>267</v>
      </c>
    </row>
    <row r="63" spans="1:7">
      <c r="A63" s="226" t="s">
        <v>340</v>
      </c>
      <c r="B63" s="227"/>
      <c r="C63" s="227"/>
      <c r="D63" s="227"/>
      <c r="E63" s="227"/>
      <c r="F63" s="227"/>
      <c r="G63" s="228"/>
    </row>
    <row r="64" spans="1:7">
      <c r="A64" s="26">
        <v>44</v>
      </c>
      <c r="B64" s="32" t="s">
        <v>341</v>
      </c>
      <c r="C64" s="37" t="s">
        <v>342</v>
      </c>
      <c r="D64" s="34">
        <v>2026</v>
      </c>
      <c r="E64" s="34">
        <v>1</v>
      </c>
      <c r="F64" s="35">
        <v>4176</v>
      </c>
      <c r="G64" s="34" t="s">
        <v>267</v>
      </c>
    </row>
    <row r="65" spans="1:7">
      <c r="A65" s="226" t="s">
        <v>343</v>
      </c>
      <c r="B65" s="227"/>
      <c r="C65" s="227"/>
      <c r="D65" s="227"/>
      <c r="E65" s="227"/>
      <c r="F65" s="227"/>
      <c r="G65" s="228"/>
    </row>
    <row r="66" spans="1:7">
      <c r="A66" s="26">
        <v>45</v>
      </c>
      <c r="B66" s="32" t="s">
        <v>344</v>
      </c>
      <c r="C66" s="37" t="s">
        <v>345</v>
      </c>
      <c r="D66" s="34">
        <v>2026</v>
      </c>
      <c r="E66" s="34">
        <v>1</v>
      </c>
      <c r="F66" s="35">
        <v>2945.92</v>
      </c>
      <c r="G66" s="34" t="s">
        <v>267</v>
      </c>
    </row>
    <row r="67" spans="1:7">
      <c r="A67" s="26">
        <v>46</v>
      </c>
      <c r="B67" s="32" t="s">
        <v>346</v>
      </c>
      <c r="C67" s="33">
        <v>41179</v>
      </c>
      <c r="D67" s="34">
        <v>2025</v>
      </c>
      <c r="E67" s="34">
        <v>1</v>
      </c>
      <c r="F67" s="35">
        <v>2976.25</v>
      </c>
      <c r="G67" s="34" t="s">
        <v>267</v>
      </c>
    </row>
    <row r="68" spans="1:7">
      <c r="A68" s="26">
        <v>47</v>
      </c>
      <c r="B68" s="32" t="s">
        <v>347</v>
      </c>
      <c r="C68" s="37" t="s">
        <v>348</v>
      </c>
      <c r="D68" s="34">
        <v>2025</v>
      </c>
      <c r="E68" s="34">
        <v>1</v>
      </c>
      <c r="F68" s="35">
        <v>1671.61</v>
      </c>
      <c r="G68" s="34" t="s">
        <v>267</v>
      </c>
    </row>
    <row r="69" spans="1:7">
      <c r="A69" s="26">
        <v>48</v>
      </c>
      <c r="B69" s="32" t="s">
        <v>349</v>
      </c>
      <c r="C69" s="33">
        <v>41185</v>
      </c>
      <c r="D69" s="34">
        <v>2025</v>
      </c>
      <c r="E69" s="34"/>
      <c r="F69" s="35">
        <v>2741.69</v>
      </c>
      <c r="G69" s="34" t="s">
        <v>267</v>
      </c>
    </row>
    <row r="70" spans="1:7">
      <c r="A70" s="26">
        <v>49</v>
      </c>
      <c r="B70" s="32" t="s">
        <v>350</v>
      </c>
      <c r="C70" s="33" t="s">
        <v>351</v>
      </c>
      <c r="D70" s="34">
        <v>2024</v>
      </c>
      <c r="E70" s="34"/>
      <c r="F70" s="35">
        <v>485</v>
      </c>
      <c r="G70" s="34" t="s">
        <v>267</v>
      </c>
    </row>
    <row r="71" spans="1:7">
      <c r="A71" s="226" t="s">
        <v>352</v>
      </c>
      <c r="B71" s="227"/>
      <c r="C71" s="227"/>
      <c r="D71" s="227"/>
      <c r="E71" s="227"/>
      <c r="F71" s="227"/>
      <c r="G71" s="228"/>
    </row>
    <row r="72" spans="1:7">
      <c r="A72" s="26">
        <v>50</v>
      </c>
      <c r="B72" s="32" t="s">
        <v>353</v>
      </c>
      <c r="C72" s="33" t="s">
        <v>354</v>
      </c>
      <c r="D72" s="34">
        <v>2024</v>
      </c>
      <c r="E72" s="34"/>
      <c r="F72" s="35">
        <v>4799</v>
      </c>
      <c r="G72" s="34" t="s">
        <v>267</v>
      </c>
    </row>
    <row r="73" spans="1:7">
      <c r="A73" s="26">
        <v>51</v>
      </c>
      <c r="B73" s="32" t="s">
        <v>268</v>
      </c>
      <c r="C73" s="36" t="s">
        <v>355</v>
      </c>
      <c r="D73" s="34">
        <v>2026</v>
      </c>
      <c r="E73" s="34">
        <v>1</v>
      </c>
      <c r="F73" s="35">
        <v>469</v>
      </c>
      <c r="G73" s="34" t="s">
        <v>267</v>
      </c>
    </row>
    <row r="74" spans="1:7">
      <c r="A74" s="26">
        <v>52</v>
      </c>
      <c r="B74" s="32" t="s">
        <v>281</v>
      </c>
      <c r="C74" s="36" t="s">
        <v>356</v>
      </c>
      <c r="D74" s="34">
        <v>2026</v>
      </c>
      <c r="E74" s="34">
        <v>1</v>
      </c>
      <c r="F74" s="35">
        <v>868</v>
      </c>
      <c r="G74" s="34" t="s">
        <v>267</v>
      </c>
    </row>
    <row r="75" spans="1:7">
      <c r="A75" s="226" t="s">
        <v>357</v>
      </c>
      <c r="B75" s="227"/>
      <c r="C75" s="227"/>
      <c r="D75" s="227"/>
      <c r="E75" s="227"/>
      <c r="F75" s="227"/>
      <c r="G75" s="228"/>
    </row>
    <row r="76" spans="1:7">
      <c r="A76" s="26">
        <v>53</v>
      </c>
      <c r="B76" s="32" t="s">
        <v>272</v>
      </c>
      <c r="C76" s="33" t="s">
        <v>358</v>
      </c>
      <c r="D76" s="34">
        <v>2021</v>
      </c>
      <c r="E76" s="34">
        <v>37</v>
      </c>
      <c r="F76" s="35">
        <v>31151.41</v>
      </c>
      <c r="G76" s="34" t="s">
        <v>267</v>
      </c>
    </row>
    <row r="77" spans="1:7">
      <c r="A77" s="26">
        <v>54</v>
      </c>
      <c r="B77" s="32" t="s">
        <v>289</v>
      </c>
      <c r="C77" s="33" t="s">
        <v>359</v>
      </c>
      <c r="D77" s="34">
        <v>2022</v>
      </c>
      <c r="E77" s="34">
        <v>1</v>
      </c>
      <c r="F77" s="35">
        <v>537.21</v>
      </c>
      <c r="G77" s="34" t="s">
        <v>267</v>
      </c>
    </row>
    <row r="78" spans="1:7">
      <c r="A78" s="26">
        <v>55</v>
      </c>
      <c r="B78" s="32" t="s">
        <v>281</v>
      </c>
      <c r="C78" s="33" t="s">
        <v>360</v>
      </c>
      <c r="D78" s="34">
        <v>2021</v>
      </c>
      <c r="E78" s="34">
        <v>1</v>
      </c>
      <c r="F78" s="35">
        <v>2084.52</v>
      </c>
      <c r="G78" s="34" t="s">
        <v>267</v>
      </c>
    </row>
    <row r="79" spans="1:7">
      <c r="A79" s="26">
        <v>56</v>
      </c>
      <c r="B79" s="32" t="s">
        <v>291</v>
      </c>
      <c r="C79" s="33" t="s">
        <v>361</v>
      </c>
      <c r="D79" s="34">
        <v>2021</v>
      </c>
      <c r="E79" s="34">
        <v>1</v>
      </c>
      <c r="F79" s="35">
        <v>3969.78</v>
      </c>
      <c r="G79" s="34" t="s">
        <v>267</v>
      </c>
    </row>
    <row r="80" spans="1:7">
      <c r="A80" s="26">
        <v>57</v>
      </c>
      <c r="B80" s="32" t="s">
        <v>362</v>
      </c>
      <c r="C80" s="33">
        <v>41203</v>
      </c>
      <c r="D80" s="34">
        <v>2025</v>
      </c>
      <c r="E80" s="34">
        <v>1</v>
      </c>
      <c r="F80" s="35">
        <v>393.03</v>
      </c>
      <c r="G80" s="34" t="s">
        <v>267</v>
      </c>
    </row>
    <row r="81" spans="1:7">
      <c r="A81" s="226" t="s">
        <v>363</v>
      </c>
      <c r="B81" s="227"/>
      <c r="C81" s="227"/>
      <c r="D81" s="227"/>
      <c r="E81" s="227"/>
      <c r="F81" s="227"/>
      <c r="G81" s="228"/>
    </row>
    <row r="82" spans="1:7">
      <c r="A82" s="26">
        <v>58</v>
      </c>
      <c r="B82" s="32" t="s">
        <v>317</v>
      </c>
      <c r="C82" s="33" t="s">
        <v>364</v>
      </c>
      <c r="D82" s="34">
        <v>2023</v>
      </c>
      <c r="E82" s="34">
        <v>1</v>
      </c>
      <c r="F82" s="35">
        <v>667</v>
      </c>
      <c r="G82" s="34" t="s">
        <v>267</v>
      </c>
    </row>
    <row r="83" spans="1:7">
      <c r="A83" s="26">
        <v>59</v>
      </c>
      <c r="B83" s="32" t="s">
        <v>281</v>
      </c>
      <c r="C83" s="33" t="s">
        <v>365</v>
      </c>
      <c r="D83" s="34">
        <v>2021</v>
      </c>
      <c r="E83" s="34">
        <v>1</v>
      </c>
      <c r="F83" s="35">
        <v>2084.52</v>
      </c>
      <c r="G83" s="34" t="s">
        <v>267</v>
      </c>
    </row>
    <row r="84" spans="1:7">
      <c r="A84" s="26">
        <v>60</v>
      </c>
      <c r="B84" s="32" t="s">
        <v>281</v>
      </c>
      <c r="C84" s="33" t="s">
        <v>366</v>
      </c>
      <c r="D84" s="34">
        <v>2021</v>
      </c>
      <c r="E84" s="34">
        <v>1</v>
      </c>
      <c r="F84" s="35">
        <v>819.18</v>
      </c>
      <c r="G84" s="34" t="s">
        <v>267</v>
      </c>
    </row>
    <row r="85" spans="1:7">
      <c r="A85" s="26">
        <v>61</v>
      </c>
      <c r="B85" s="32" t="s">
        <v>367</v>
      </c>
      <c r="C85" s="33" t="s">
        <v>368</v>
      </c>
      <c r="D85" s="34">
        <v>2021</v>
      </c>
      <c r="E85" s="34">
        <v>1</v>
      </c>
      <c r="F85" s="35">
        <v>4092.21</v>
      </c>
      <c r="G85" s="34" t="s">
        <v>267</v>
      </c>
    </row>
    <row r="86" spans="1:7">
      <c r="A86" s="26">
        <v>62</v>
      </c>
      <c r="B86" s="32" t="s">
        <v>268</v>
      </c>
      <c r="C86" s="33" t="s">
        <v>369</v>
      </c>
      <c r="D86" s="34">
        <v>2021</v>
      </c>
      <c r="E86" s="34">
        <v>1</v>
      </c>
      <c r="F86" s="35">
        <v>805.65</v>
      </c>
      <c r="G86" s="34" t="s">
        <v>267</v>
      </c>
    </row>
    <row r="87" spans="1:7">
      <c r="A87" s="26">
        <v>63</v>
      </c>
      <c r="B87" s="32" t="s">
        <v>370</v>
      </c>
      <c r="C87" s="33" t="s">
        <v>371</v>
      </c>
      <c r="D87" s="34">
        <v>2026</v>
      </c>
      <c r="E87" s="34">
        <v>1</v>
      </c>
      <c r="F87" s="35">
        <v>1352.51</v>
      </c>
      <c r="G87" s="34" t="s">
        <v>267</v>
      </c>
    </row>
    <row r="88" spans="1:7">
      <c r="A88" s="226" t="s">
        <v>372</v>
      </c>
      <c r="B88" s="227"/>
      <c r="C88" s="227"/>
      <c r="D88" s="227"/>
      <c r="E88" s="227"/>
      <c r="F88" s="227"/>
      <c r="G88" s="228"/>
    </row>
    <row r="89" spans="1:7">
      <c r="A89" s="26">
        <v>64</v>
      </c>
      <c r="B89" s="32" t="s">
        <v>270</v>
      </c>
      <c r="C89" s="33" t="s">
        <v>373</v>
      </c>
      <c r="D89" s="34">
        <v>2021</v>
      </c>
      <c r="E89" s="34">
        <v>1</v>
      </c>
      <c r="F89" s="35">
        <v>2084.52</v>
      </c>
      <c r="G89" s="34" t="s">
        <v>267</v>
      </c>
    </row>
    <row r="90" spans="1:7">
      <c r="A90" s="26">
        <v>65</v>
      </c>
      <c r="B90" s="32" t="s">
        <v>317</v>
      </c>
      <c r="C90" s="37" t="s">
        <v>374</v>
      </c>
      <c r="D90" s="34">
        <v>2021</v>
      </c>
      <c r="E90" s="34">
        <v>2</v>
      </c>
      <c r="F90" s="35">
        <v>1334</v>
      </c>
      <c r="G90" s="34" t="s">
        <v>267</v>
      </c>
    </row>
    <row r="91" spans="1:7">
      <c r="A91" s="26">
        <v>66</v>
      </c>
      <c r="B91" s="32" t="s">
        <v>272</v>
      </c>
      <c r="C91" s="37" t="s">
        <v>375</v>
      </c>
      <c r="D91" s="34">
        <v>2021</v>
      </c>
      <c r="E91" s="34">
        <v>31</v>
      </c>
      <c r="F91" s="35">
        <v>26099.83</v>
      </c>
      <c r="G91" s="34" t="s">
        <v>267</v>
      </c>
    </row>
    <row r="92" spans="1:7">
      <c r="A92" s="26">
        <v>67</v>
      </c>
      <c r="B92" s="32" t="s">
        <v>376</v>
      </c>
      <c r="C92" s="37" t="s">
        <v>377</v>
      </c>
      <c r="D92" s="34">
        <v>2022</v>
      </c>
      <c r="E92" s="34">
        <v>1</v>
      </c>
      <c r="F92" s="35">
        <v>5174.58</v>
      </c>
      <c r="G92" s="34" t="s">
        <v>267</v>
      </c>
    </row>
    <row r="93" spans="1:7">
      <c r="A93" s="26">
        <v>68</v>
      </c>
      <c r="B93" s="32" t="s">
        <v>291</v>
      </c>
      <c r="C93" s="33" t="s">
        <v>378</v>
      </c>
      <c r="D93" s="34">
        <v>2021</v>
      </c>
      <c r="E93" s="34">
        <v>1</v>
      </c>
      <c r="F93" s="35">
        <v>3969.68</v>
      </c>
      <c r="G93" s="34" t="s">
        <v>267</v>
      </c>
    </row>
    <row r="94" spans="1:7">
      <c r="A94" s="26">
        <v>69</v>
      </c>
      <c r="B94" s="32" t="s">
        <v>268</v>
      </c>
      <c r="C94" s="33" t="s">
        <v>379</v>
      </c>
      <c r="D94" s="34">
        <v>2021</v>
      </c>
      <c r="E94" s="34">
        <v>1</v>
      </c>
      <c r="F94" s="35">
        <v>781.44</v>
      </c>
      <c r="G94" s="34" t="s">
        <v>267</v>
      </c>
    </row>
    <row r="95" spans="1:7">
      <c r="A95" s="226" t="s">
        <v>380</v>
      </c>
      <c r="B95" s="227"/>
      <c r="C95" s="227"/>
      <c r="D95" s="227"/>
      <c r="E95" s="227"/>
      <c r="F95" s="227"/>
      <c r="G95" s="228"/>
    </row>
    <row r="96" spans="1:7">
      <c r="A96" s="26">
        <v>70</v>
      </c>
      <c r="B96" s="32" t="s">
        <v>381</v>
      </c>
      <c r="C96" s="33" t="s">
        <v>382</v>
      </c>
      <c r="D96" s="34">
        <v>2021</v>
      </c>
      <c r="E96" s="34">
        <v>1</v>
      </c>
      <c r="F96" s="35">
        <v>666.99</v>
      </c>
      <c r="G96" s="34" t="s">
        <v>267</v>
      </c>
    </row>
    <row r="97" spans="1:7">
      <c r="A97" s="26">
        <v>71</v>
      </c>
      <c r="B97" s="32" t="s">
        <v>281</v>
      </c>
      <c r="C97" s="33" t="s">
        <v>383</v>
      </c>
      <c r="D97" s="34">
        <v>2023</v>
      </c>
      <c r="E97" s="34">
        <v>2</v>
      </c>
      <c r="F97" s="35">
        <v>1589.34</v>
      </c>
      <c r="G97" s="34" t="s">
        <v>267</v>
      </c>
    </row>
    <row r="98" spans="1:7">
      <c r="A98" s="26">
        <v>72</v>
      </c>
      <c r="B98" s="32" t="s">
        <v>265</v>
      </c>
      <c r="C98" s="33" t="s">
        <v>384</v>
      </c>
      <c r="D98" s="34">
        <v>2023</v>
      </c>
      <c r="E98" s="34">
        <v>2</v>
      </c>
      <c r="F98" s="35">
        <v>7939.56</v>
      </c>
      <c r="G98" s="34" t="s">
        <v>267</v>
      </c>
    </row>
    <row r="99" spans="1:7">
      <c r="A99" s="26">
        <v>73</v>
      </c>
      <c r="B99" s="32" t="s">
        <v>268</v>
      </c>
      <c r="C99" s="33" t="s">
        <v>385</v>
      </c>
      <c r="D99" s="34">
        <v>2023</v>
      </c>
      <c r="E99" s="34">
        <v>1</v>
      </c>
      <c r="F99" s="35">
        <v>781.55</v>
      </c>
      <c r="G99" s="34" t="s">
        <v>267</v>
      </c>
    </row>
    <row r="100" spans="1:7">
      <c r="A100" s="226" t="s">
        <v>386</v>
      </c>
      <c r="B100" s="227"/>
      <c r="C100" s="227"/>
      <c r="D100" s="227"/>
      <c r="E100" s="227"/>
      <c r="F100" s="227"/>
      <c r="G100" s="228"/>
    </row>
    <row r="101" spans="1:7">
      <c r="A101" s="26">
        <v>74</v>
      </c>
      <c r="B101" s="32" t="s">
        <v>387</v>
      </c>
      <c r="C101" s="33">
        <v>81523</v>
      </c>
      <c r="D101" s="34">
        <v>2025</v>
      </c>
      <c r="E101" s="34">
        <v>1</v>
      </c>
      <c r="F101" s="35">
        <v>89000</v>
      </c>
      <c r="G101" s="34" t="s">
        <v>267</v>
      </c>
    </row>
    <row r="102" spans="1:7">
      <c r="A102" s="226" t="s">
        <v>388</v>
      </c>
      <c r="B102" s="227"/>
      <c r="C102" s="227"/>
      <c r="D102" s="227"/>
      <c r="E102" s="227"/>
      <c r="F102" s="227"/>
      <c r="G102" s="228"/>
    </row>
    <row r="103" spans="1:7">
      <c r="A103" s="26">
        <v>75</v>
      </c>
      <c r="B103" s="32" t="s">
        <v>268</v>
      </c>
      <c r="C103" s="33" t="s">
        <v>389</v>
      </c>
      <c r="D103" s="34">
        <v>2023</v>
      </c>
      <c r="E103" s="34">
        <v>1</v>
      </c>
      <c r="F103" s="35">
        <v>805.65</v>
      </c>
      <c r="G103" s="34" t="s">
        <v>267</v>
      </c>
    </row>
    <row r="104" spans="1:7">
      <c r="A104" s="26">
        <v>76</v>
      </c>
      <c r="B104" s="32" t="s">
        <v>265</v>
      </c>
      <c r="C104" s="33" t="s">
        <v>390</v>
      </c>
      <c r="D104" s="34">
        <v>2023</v>
      </c>
      <c r="E104" s="34">
        <v>1</v>
      </c>
      <c r="F104" s="35">
        <v>4092.21</v>
      </c>
      <c r="G104" s="34" t="s">
        <v>267</v>
      </c>
    </row>
    <row r="105" spans="1:7">
      <c r="A105" s="226" t="s">
        <v>391</v>
      </c>
      <c r="B105" s="227"/>
      <c r="C105" s="227"/>
      <c r="D105" s="227"/>
      <c r="E105" s="227"/>
      <c r="F105" s="227"/>
      <c r="G105" s="228"/>
    </row>
    <row r="106" spans="1:7">
      <c r="A106" s="26">
        <v>77</v>
      </c>
      <c r="B106" s="32" t="s">
        <v>392</v>
      </c>
      <c r="C106" s="33">
        <v>41196</v>
      </c>
      <c r="D106" s="34">
        <v>2025</v>
      </c>
      <c r="E106" s="34">
        <v>1</v>
      </c>
      <c r="F106" s="35">
        <v>3195</v>
      </c>
      <c r="G106" s="34" t="s">
        <v>267</v>
      </c>
    </row>
    <row r="107" spans="1:7">
      <c r="A107" s="226" t="s">
        <v>393</v>
      </c>
      <c r="B107" s="227"/>
      <c r="C107" s="227"/>
      <c r="D107" s="227"/>
      <c r="E107" s="227"/>
      <c r="F107" s="227"/>
      <c r="G107" s="228"/>
    </row>
    <row r="108" spans="1:7">
      <c r="A108" s="26">
        <v>78</v>
      </c>
      <c r="B108" s="32" t="s">
        <v>270</v>
      </c>
      <c r="C108" s="33" t="s">
        <v>394</v>
      </c>
      <c r="D108" s="34">
        <v>2021</v>
      </c>
      <c r="E108" s="34">
        <v>1</v>
      </c>
      <c r="F108" s="35">
        <v>2148.8200000000002</v>
      </c>
      <c r="G108" s="34" t="s">
        <v>267</v>
      </c>
    </row>
    <row r="109" spans="1:7">
      <c r="A109" s="26">
        <v>79</v>
      </c>
      <c r="B109" s="32" t="s">
        <v>395</v>
      </c>
      <c r="C109" s="37" t="s">
        <v>396</v>
      </c>
      <c r="D109" s="34">
        <v>2026</v>
      </c>
      <c r="E109" s="34">
        <v>1</v>
      </c>
      <c r="F109" s="35">
        <v>3969.78</v>
      </c>
      <c r="G109" s="34" t="s">
        <v>267</v>
      </c>
    </row>
    <row r="110" spans="1:7">
      <c r="A110" s="26">
        <v>80</v>
      </c>
      <c r="B110" s="32" t="s">
        <v>397</v>
      </c>
      <c r="C110" s="33" t="s">
        <v>398</v>
      </c>
      <c r="D110" s="34">
        <v>2024</v>
      </c>
      <c r="E110" s="34">
        <v>1</v>
      </c>
      <c r="F110" s="35">
        <v>459</v>
      </c>
      <c r="G110" s="34" t="s">
        <v>267</v>
      </c>
    </row>
    <row r="111" spans="1:7">
      <c r="A111" s="26">
        <v>81</v>
      </c>
      <c r="B111" s="32" t="s">
        <v>397</v>
      </c>
      <c r="C111" s="33" t="s">
        <v>399</v>
      </c>
      <c r="D111" s="34">
        <v>2023</v>
      </c>
      <c r="E111" s="34">
        <v>1</v>
      </c>
      <c r="F111" s="35">
        <v>464.94</v>
      </c>
      <c r="G111" s="34" t="s">
        <v>267</v>
      </c>
    </row>
    <row r="112" spans="1:7">
      <c r="A112" s="26">
        <v>82</v>
      </c>
      <c r="B112" s="32" t="s">
        <v>291</v>
      </c>
      <c r="C112" s="33" t="s">
        <v>400</v>
      </c>
      <c r="D112" s="34">
        <v>2021</v>
      </c>
      <c r="E112" s="34">
        <v>2</v>
      </c>
      <c r="F112" s="35">
        <v>8184.42</v>
      </c>
      <c r="G112" s="34" t="s">
        <v>267</v>
      </c>
    </row>
    <row r="113" spans="1:7">
      <c r="A113" s="26">
        <v>83</v>
      </c>
      <c r="B113" s="32" t="s">
        <v>401</v>
      </c>
      <c r="C113" s="33" t="s">
        <v>402</v>
      </c>
      <c r="D113" s="34">
        <v>2021</v>
      </c>
      <c r="E113" s="34">
        <v>3</v>
      </c>
      <c r="F113" s="35">
        <v>8025</v>
      </c>
      <c r="G113" s="34" t="s">
        <v>267</v>
      </c>
    </row>
    <row r="114" spans="1:7">
      <c r="A114" s="26">
        <v>84</v>
      </c>
      <c r="B114" s="32" t="s">
        <v>403</v>
      </c>
      <c r="C114" s="33" t="s">
        <v>404</v>
      </c>
      <c r="D114" s="34">
        <v>2021</v>
      </c>
      <c r="E114" s="34">
        <v>1</v>
      </c>
      <c r="F114" s="35">
        <v>3062.7</v>
      </c>
      <c r="G114" s="34" t="s">
        <v>267</v>
      </c>
    </row>
    <row r="115" spans="1:7">
      <c r="A115" s="26">
        <v>85</v>
      </c>
      <c r="B115" s="32" t="s">
        <v>405</v>
      </c>
      <c r="C115" s="33" t="s">
        <v>406</v>
      </c>
      <c r="D115" s="34">
        <v>2021</v>
      </c>
      <c r="E115" s="34">
        <v>1</v>
      </c>
      <c r="F115" s="35">
        <v>3576</v>
      </c>
      <c r="G115" s="34" t="s">
        <v>267</v>
      </c>
    </row>
    <row r="116" spans="1:7">
      <c r="A116" s="26">
        <v>86</v>
      </c>
      <c r="B116" s="32" t="s">
        <v>407</v>
      </c>
      <c r="C116" s="33" t="s">
        <v>408</v>
      </c>
      <c r="D116" s="34">
        <v>2021</v>
      </c>
      <c r="E116" s="34">
        <v>5</v>
      </c>
      <c r="F116" s="35">
        <v>29003.4</v>
      </c>
      <c r="G116" s="34" t="s">
        <v>267</v>
      </c>
    </row>
    <row r="117" spans="1:7">
      <c r="A117" s="26">
        <v>87</v>
      </c>
      <c r="B117" s="32" t="s">
        <v>268</v>
      </c>
      <c r="C117" s="33" t="s">
        <v>409</v>
      </c>
      <c r="D117" s="34">
        <v>2021</v>
      </c>
      <c r="E117" s="34">
        <v>2</v>
      </c>
      <c r="F117" s="35">
        <v>1611.3</v>
      </c>
      <c r="G117" s="34" t="s">
        <v>267</v>
      </c>
    </row>
    <row r="118" spans="1:7">
      <c r="A118" s="26">
        <v>88</v>
      </c>
      <c r="B118" s="32" t="s">
        <v>268</v>
      </c>
      <c r="C118" s="33" t="s">
        <v>410</v>
      </c>
      <c r="D118" s="34">
        <v>2021</v>
      </c>
      <c r="E118" s="34">
        <v>1</v>
      </c>
      <c r="F118" s="35">
        <v>676.5</v>
      </c>
      <c r="G118" s="34" t="s">
        <v>267</v>
      </c>
    </row>
    <row r="119" spans="1:7">
      <c r="A119" s="26">
        <v>89</v>
      </c>
      <c r="B119" s="32" t="s">
        <v>346</v>
      </c>
      <c r="C119" s="33">
        <v>41178</v>
      </c>
      <c r="D119" s="34">
        <v>2025</v>
      </c>
      <c r="E119" s="34">
        <v>1</v>
      </c>
      <c r="F119" s="35">
        <v>3050.4</v>
      </c>
      <c r="G119" s="34" t="s">
        <v>267</v>
      </c>
    </row>
    <row r="120" spans="1:7">
      <c r="A120" s="26">
        <v>90</v>
      </c>
      <c r="B120" s="32" t="s">
        <v>321</v>
      </c>
      <c r="C120" s="33" t="s">
        <v>411</v>
      </c>
      <c r="D120" s="34">
        <v>2021</v>
      </c>
      <c r="E120" s="34">
        <v>3</v>
      </c>
      <c r="F120" s="35">
        <v>1905</v>
      </c>
      <c r="G120" s="34" t="s">
        <v>267</v>
      </c>
    </row>
    <row r="121" spans="1:7">
      <c r="A121" s="26">
        <v>91</v>
      </c>
      <c r="B121" s="32" t="s">
        <v>412</v>
      </c>
      <c r="C121" s="33" t="s">
        <v>413</v>
      </c>
      <c r="D121" s="34">
        <v>2023</v>
      </c>
      <c r="E121" s="34">
        <v>1</v>
      </c>
      <c r="F121" s="35">
        <v>2199</v>
      </c>
      <c r="G121" s="34" t="s">
        <v>267</v>
      </c>
    </row>
    <row r="122" spans="1:7">
      <c r="A122" s="26">
        <v>92</v>
      </c>
      <c r="B122" s="32" t="s">
        <v>414</v>
      </c>
      <c r="C122" s="33" t="s">
        <v>415</v>
      </c>
      <c r="D122" s="34">
        <v>2021</v>
      </c>
      <c r="E122" s="34">
        <v>1</v>
      </c>
      <c r="F122" s="35">
        <v>1783.5</v>
      </c>
      <c r="G122" s="34" t="s">
        <v>267</v>
      </c>
    </row>
    <row r="123" spans="1:7">
      <c r="A123" s="26">
        <v>93</v>
      </c>
      <c r="B123" s="32" t="s">
        <v>416</v>
      </c>
      <c r="C123" s="37" t="s">
        <v>417</v>
      </c>
      <c r="D123" s="34">
        <v>2026</v>
      </c>
      <c r="E123" s="34">
        <v>3</v>
      </c>
      <c r="F123" s="35">
        <v>12816</v>
      </c>
      <c r="G123" s="34" t="s">
        <v>267</v>
      </c>
    </row>
    <row r="124" spans="1:7">
      <c r="A124" s="26">
        <v>94</v>
      </c>
      <c r="B124" s="32" t="s">
        <v>418</v>
      </c>
      <c r="C124" s="37" t="s">
        <v>419</v>
      </c>
      <c r="D124" s="34">
        <v>2023</v>
      </c>
      <c r="E124" s="34">
        <v>1</v>
      </c>
      <c r="F124" s="35">
        <v>4037</v>
      </c>
      <c r="G124" s="34" t="s">
        <v>301</v>
      </c>
    </row>
    <row r="125" spans="1:7">
      <c r="A125" s="26">
        <v>95</v>
      </c>
      <c r="B125" s="32" t="s">
        <v>420</v>
      </c>
      <c r="C125" s="33" t="s">
        <v>421</v>
      </c>
      <c r="D125" s="34">
        <v>2026</v>
      </c>
      <c r="E125" s="34">
        <v>1</v>
      </c>
      <c r="F125" s="35">
        <v>4223.99</v>
      </c>
      <c r="G125" s="34" t="s">
        <v>301</v>
      </c>
    </row>
    <row r="126" spans="1:7">
      <c r="A126" s="26">
        <v>96</v>
      </c>
      <c r="B126" s="32" t="s">
        <v>420</v>
      </c>
      <c r="C126" s="33" t="s">
        <v>422</v>
      </c>
      <c r="D126" s="34">
        <v>2026</v>
      </c>
      <c r="E126" s="34">
        <v>1</v>
      </c>
      <c r="F126" s="35">
        <v>3773.99</v>
      </c>
      <c r="G126" s="34" t="s">
        <v>301</v>
      </c>
    </row>
    <row r="127" spans="1:7">
      <c r="A127" s="26">
        <v>97</v>
      </c>
      <c r="B127" s="32" t="s">
        <v>268</v>
      </c>
      <c r="C127" s="37" t="s">
        <v>423</v>
      </c>
      <c r="D127" s="34">
        <v>2026</v>
      </c>
      <c r="E127" s="34">
        <v>1</v>
      </c>
      <c r="F127" s="35">
        <v>780.55</v>
      </c>
      <c r="G127" s="34" t="s">
        <v>267</v>
      </c>
    </row>
    <row r="128" spans="1:7">
      <c r="A128" s="26">
        <v>98</v>
      </c>
      <c r="B128" s="32" t="s">
        <v>424</v>
      </c>
      <c r="C128" s="33" t="s">
        <v>425</v>
      </c>
      <c r="D128" s="34">
        <v>2024</v>
      </c>
      <c r="E128" s="34">
        <v>1</v>
      </c>
      <c r="F128" s="35">
        <v>630.79999999999995</v>
      </c>
      <c r="G128" s="34" t="s">
        <v>267</v>
      </c>
    </row>
    <row r="129" spans="1:7">
      <c r="A129" s="26">
        <v>99</v>
      </c>
      <c r="B129" s="32" t="s">
        <v>426</v>
      </c>
      <c r="C129" s="33">
        <v>41195</v>
      </c>
      <c r="D129" s="34">
        <v>2025</v>
      </c>
      <c r="E129" s="34">
        <v>1</v>
      </c>
      <c r="F129" s="35">
        <v>3495.91</v>
      </c>
      <c r="G129" s="34" t="s">
        <v>267</v>
      </c>
    </row>
    <row r="130" spans="1:7">
      <c r="A130" s="26">
        <v>100</v>
      </c>
      <c r="B130" s="32" t="s">
        <v>427</v>
      </c>
      <c r="C130" s="33">
        <v>41189</v>
      </c>
      <c r="D130" s="34">
        <v>2025</v>
      </c>
      <c r="E130" s="34">
        <v>1</v>
      </c>
      <c r="F130" s="35">
        <v>4649</v>
      </c>
      <c r="G130" s="34" t="s">
        <v>267</v>
      </c>
    </row>
    <row r="131" spans="1:7">
      <c r="A131" s="26">
        <v>101</v>
      </c>
      <c r="B131" s="32" t="s">
        <v>427</v>
      </c>
      <c r="C131" s="33">
        <v>41190</v>
      </c>
      <c r="D131" s="34">
        <v>2025</v>
      </c>
      <c r="E131" s="34">
        <v>1</v>
      </c>
      <c r="F131" s="35">
        <v>4649</v>
      </c>
      <c r="G131" s="34" t="s">
        <v>267</v>
      </c>
    </row>
    <row r="132" spans="1:7">
      <c r="A132" s="26">
        <v>102</v>
      </c>
      <c r="B132" s="32" t="s">
        <v>427</v>
      </c>
      <c r="C132" s="33">
        <v>41191</v>
      </c>
      <c r="D132" s="34">
        <v>2025</v>
      </c>
      <c r="E132" s="34">
        <v>1</v>
      </c>
      <c r="F132" s="35">
        <v>4649</v>
      </c>
      <c r="G132" s="34" t="s">
        <v>267</v>
      </c>
    </row>
    <row r="133" spans="1:7">
      <c r="A133" s="26">
        <v>103</v>
      </c>
      <c r="B133" s="32" t="s">
        <v>427</v>
      </c>
      <c r="C133" s="33">
        <v>41192</v>
      </c>
      <c r="D133" s="34">
        <v>2025</v>
      </c>
      <c r="E133" s="34">
        <v>1</v>
      </c>
      <c r="F133" s="35">
        <v>4649</v>
      </c>
      <c r="G133" s="34" t="s">
        <v>267</v>
      </c>
    </row>
    <row r="134" spans="1:7">
      <c r="A134" s="226" t="s">
        <v>428</v>
      </c>
      <c r="B134" s="227"/>
      <c r="C134" s="227"/>
      <c r="D134" s="227"/>
      <c r="E134" s="227"/>
      <c r="F134" s="227"/>
      <c r="G134" s="228"/>
    </row>
    <row r="135" spans="1:7">
      <c r="A135" s="26">
        <v>104</v>
      </c>
      <c r="B135" s="32" t="s">
        <v>429</v>
      </c>
      <c r="C135" s="33" t="s">
        <v>430</v>
      </c>
      <c r="D135" s="34">
        <v>2026</v>
      </c>
      <c r="E135" s="34">
        <v>1</v>
      </c>
      <c r="F135" s="35">
        <v>3365.39</v>
      </c>
      <c r="G135" s="34" t="s">
        <v>267</v>
      </c>
    </row>
    <row r="136" spans="1:7">
      <c r="A136" s="26">
        <v>105</v>
      </c>
      <c r="B136" s="32" t="s">
        <v>272</v>
      </c>
      <c r="C136" s="37" t="s">
        <v>431</v>
      </c>
      <c r="D136" s="34">
        <v>2022</v>
      </c>
      <c r="E136" s="34">
        <v>2</v>
      </c>
      <c r="F136" s="35">
        <v>1941.78</v>
      </c>
      <c r="G136" s="34" t="s">
        <v>267</v>
      </c>
    </row>
    <row r="137" spans="1:7">
      <c r="A137" s="26">
        <v>106</v>
      </c>
      <c r="B137" s="32" t="s">
        <v>281</v>
      </c>
      <c r="C137" s="37" t="s">
        <v>432</v>
      </c>
      <c r="D137" s="34">
        <v>2023</v>
      </c>
      <c r="E137" s="34">
        <v>1</v>
      </c>
      <c r="F137" s="35">
        <v>794.67</v>
      </c>
      <c r="G137" s="34" t="s">
        <v>267</v>
      </c>
    </row>
    <row r="138" spans="1:7">
      <c r="A138" s="26">
        <v>107</v>
      </c>
      <c r="B138" s="32" t="s">
        <v>401</v>
      </c>
      <c r="C138" s="37" t="s">
        <v>433</v>
      </c>
      <c r="D138" s="34">
        <v>2023</v>
      </c>
      <c r="E138" s="34">
        <v>1</v>
      </c>
      <c r="F138" s="35">
        <v>2869.2</v>
      </c>
      <c r="G138" s="34" t="s">
        <v>267</v>
      </c>
    </row>
    <row r="139" spans="1:7">
      <c r="A139" s="26">
        <v>108</v>
      </c>
      <c r="B139" s="32" t="s">
        <v>434</v>
      </c>
      <c r="C139" s="37" t="s">
        <v>435</v>
      </c>
      <c r="D139" s="34">
        <v>2021</v>
      </c>
      <c r="E139" s="34">
        <v>1</v>
      </c>
      <c r="F139" s="35">
        <v>5050.84</v>
      </c>
      <c r="G139" s="34" t="s">
        <v>301</v>
      </c>
    </row>
    <row r="140" spans="1:7">
      <c r="A140" s="26">
        <v>109</v>
      </c>
      <c r="B140" s="39" t="s">
        <v>436</v>
      </c>
      <c r="C140" s="40"/>
      <c r="D140" s="41">
        <v>2024</v>
      </c>
      <c r="E140" s="41">
        <v>1</v>
      </c>
      <c r="F140" s="42">
        <v>9982.85</v>
      </c>
      <c r="G140" s="34" t="s">
        <v>301</v>
      </c>
    </row>
    <row r="141" spans="1:7">
      <c r="A141" s="230" t="s">
        <v>437</v>
      </c>
      <c r="B141" s="231"/>
      <c r="C141" s="231"/>
      <c r="D141" s="231"/>
      <c r="E141" s="231"/>
      <c r="F141" s="231"/>
      <c r="G141" s="232"/>
    </row>
    <row r="142" spans="1:7">
      <c r="A142" s="26">
        <v>110</v>
      </c>
      <c r="B142" s="32" t="s">
        <v>291</v>
      </c>
      <c r="C142" s="33" t="s">
        <v>438</v>
      </c>
      <c r="D142" s="34">
        <v>2026</v>
      </c>
      <c r="E142" s="34">
        <v>1</v>
      </c>
      <c r="F142" s="35">
        <v>5054.72</v>
      </c>
      <c r="G142" s="34" t="s">
        <v>267</v>
      </c>
    </row>
    <row r="143" spans="1:7">
      <c r="A143" s="226" t="s">
        <v>439</v>
      </c>
      <c r="B143" s="227"/>
      <c r="C143" s="227"/>
      <c r="D143" s="227"/>
      <c r="E143" s="227"/>
      <c r="F143" s="227"/>
      <c r="G143" s="228"/>
    </row>
    <row r="144" spans="1:7">
      <c r="A144" s="26">
        <v>111</v>
      </c>
      <c r="B144" s="32" t="s">
        <v>440</v>
      </c>
      <c r="C144" s="37" t="s">
        <v>441</v>
      </c>
      <c r="D144" s="34">
        <v>2021</v>
      </c>
      <c r="E144" s="34">
        <v>1</v>
      </c>
      <c r="F144" s="35">
        <v>2084.52</v>
      </c>
      <c r="G144" s="34" t="s">
        <v>267</v>
      </c>
    </row>
    <row r="145" spans="1:7">
      <c r="A145" s="26">
        <v>112</v>
      </c>
      <c r="B145" s="32" t="s">
        <v>442</v>
      </c>
      <c r="C145" s="36" t="s">
        <v>443</v>
      </c>
      <c r="D145" s="34">
        <v>2023</v>
      </c>
      <c r="E145" s="34">
        <v>1</v>
      </c>
      <c r="F145" s="35">
        <v>1327.06</v>
      </c>
      <c r="G145" s="34" t="s">
        <v>267</v>
      </c>
    </row>
    <row r="146" spans="1:7">
      <c r="A146" s="26">
        <v>113</v>
      </c>
      <c r="B146" s="32" t="s">
        <v>444</v>
      </c>
      <c r="C146" s="33" t="s">
        <v>445</v>
      </c>
      <c r="D146" s="34">
        <v>2021</v>
      </c>
      <c r="E146" s="34">
        <v>1</v>
      </c>
      <c r="F146" s="35">
        <v>3969.78</v>
      </c>
      <c r="G146" s="34" t="s">
        <v>267</v>
      </c>
    </row>
    <row r="147" spans="1:7">
      <c r="A147" s="26">
        <v>114</v>
      </c>
      <c r="B147" s="32" t="s">
        <v>446</v>
      </c>
      <c r="C147" s="37">
        <v>81536</v>
      </c>
      <c r="D147" s="34">
        <v>2025</v>
      </c>
      <c r="E147" s="34">
        <v>1</v>
      </c>
      <c r="F147" s="35">
        <v>13017.4</v>
      </c>
      <c r="G147" s="34" t="s">
        <v>267</v>
      </c>
    </row>
    <row r="148" spans="1:7">
      <c r="A148" s="26">
        <v>115</v>
      </c>
      <c r="B148" s="32" t="s">
        <v>447</v>
      </c>
      <c r="C148" s="37">
        <v>41193</v>
      </c>
      <c r="D148" s="34">
        <v>2025</v>
      </c>
      <c r="E148" s="34">
        <v>1</v>
      </c>
      <c r="F148" s="35">
        <v>4579.45</v>
      </c>
      <c r="G148" s="34" t="s">
        <v>267</v>
      </c>
    </row>
    <row r="149" spans="1:7">
      <c r="A149" s="26">
        <v>116</v>
      </c>
      <c r="B149" s="32" t="s">
        <v>268</v>
      </c>
      <c r="C149" s="37" t="s">
        <v>448</v>
      </c>
      <c r="D149" s="34">
        <v>2021</v>
      </c>
      <c r="E149" s="34">
        <v>1</v>
      </c>
      <c r="F149" s="35">
        <v>781.55</v>
      </c>
      <c r="G149" s="34" t="s">
        <v>267</v>
      </c>
    </row>
    <row r="150" spans="1:7">
      <c r="A150" s="26">
        <v>117</v>
      </c>
      <c r="B150" s="32" t="s">
        <v>449</v>
      </c>
      <c r="C150" s="37">
        <v>41183</v>
      </c>
      <c r="D150" s="34">
        <v>2025</v>
      </c>
      <c r="E150" s="34">
        <v>1</v>
      </c>
      <c r="F150" s="35">
        <v>1633.3</v>
      </c>
      <c r="G150" s="34" t="s">
        <v>267</v>
      </c>
    </row>
    <row r="151" spans="1:7">
      <c r="A151" s="26">
        <v>118</v>
      </c>
      <c r="B151" s="32" t="s">
        <v>346</v>
      </c>
      <c r="C151" s="37">
        <v>41180</v>
      </c>
      <c r="D151" s="34">
        <v>2025</v>
      </c>
      <c r="E151" s="34">
        <v>1</v>
      </c>
      <c r="F151" s="35">
        <v>2976.24</v>
      </c>
      <c r="G151" s="34" t="s">
        <v>267</v>
      </c>
    </row>
    <row r="152" spans="1:7">
      <c r="A152" s="226" t="s">
        <v>450</v>
      </c>
      <c r="B152" s="227"/>
      <c r="C152" s="227"/>
      <c r="D152" s="227"/>
      <c r="E152" s="227"/>
      <c r="F152" s="227"/>
      <c r="G152" s="228"/>
    </row>
    <row r="153" spans="1:7">
      <c r="A153" s="26">
        <v>119</v>
      </c>
      <c r="B153" s="32" t="s">
        <v>268</v>
      </c>
      <c r="C153" s="33" t="s">
        <v>451</v>
      </c>
      <c r="D153" s="34">
        <v>2021</v>
      </c>
      <c r="E153" s="34">
        <v>1</v>
      </c>
      <c r="F153" s="35">
        <v>781.55</v>
      </c>
      <c r="G153" s="34" t="s">
        <v>267</v>
      </c>
    </row>
    <row r="154" spans="1:7">
      <c r="A154" s="26">
        <v>120</v>
      </c>
      <c r="B154" s="32" t="s">
        <v>281</v>
      </c>
      <c r="C154" s="33" t="s">
        <v>452</v>
      </c>
      <c r="D154" s="34">
        <v>2021</v>
      </c>
      <c r="E154" s="34">
        <v>1</v>
      </c>
      <c r="F154" s="35">
        <v>2084.52</v>
      </c>
      <c r="G154" s="34" t="s">
        <v>267</v>
      </c>
    </row>
    <row r="155" spans="1:7">
      <c r="A155" s="26">
        <v>121</v>
      </c>
      <c r="B155" s="32" t="s">
        <v>291</v>
      </c>
      <c r="C155" s="33" t="s">
        <v>453</v>
      </c>
      <c r="D155" s="34">
        <v>2021</v>
      </c>
      <c r="E155" s="34">
        <v>2</v>
      </c>
      <c r="F155" s="35">
        <v>7939.56</v>
      </c>
      <c r="G155" s="34" t="s">
        <v>267</v>
      </c>
    </row>
    <row r="156" spans="1:7">
      <c r="A156" s="26">
        <v>122</v>
      </c>
      <c r="B156" s="32" t="s">
        <v>346</v>
      </c>
      <c r="C156" s="33">
        <v>41177</v>
      </c>
      <c r="D156" s="34">
        <v>2025</v>
      </c>
      <c r="E156" s="34">
        <v>1</v>
      </c>
      <c r="F156" s="35">
        <v>2976.25</v>
      </c>
      <c r="G156" s="34" t="s">
        <v>267</v>
      </c>
    </row>
    <row r="157" spans="1:7">
      <c r="A157" s="26">
        <v>123</v>
      </c>
      <c r="B157" s="32" t="s">
        <v>268</v>
      </c>
      <c r="C157" s="33" t="s">
        <v>454</v>
      </c>
      <c r="D157" s="34">
        <v>2021</v>
      </c>
      <c r="E157" s="34">
        <v>2</v>
      </c>
      <c r="F157" s="35">
        <v>1563.1</v>
      </c>
      <c r="G157" s="34" t="s">
        <v>267</v>
      </c>
    </row>
    <row r="158" spans="1:7">
      <c r="A158" s="26">
        <v>124</v>
      </c>
      <c r="B158" s="32" t="s">
        <v>455</v>
      </c>
      <c r="C158" s="33"/>
      <c r="D158" s="41">
        <v>2024</v>
      </c>
      <c r="E158" s="41">
        <v>1</v>
      </c>
      <c r="F158" s="42">
        <v>9982.85</v>
      </c>
      <c r="G158" s="41" t="s">
        <v>301</v>
      </c>
    </row>
    <row r="159" spans="1:7">
      <c r="A159" s="26">
        <v>125</v>
      </c>
      <c r="B159" s="32" t="s">
        <v>456</v>
      </c>
      <c r="C159" s="33" t="s">
        <v>457</v>
      </c>
      <c r="D159" s="34">
        <v>2021</v>
      </c>
      <c r="E159" s="34">
        <v>1</v>
      </c>
      <c r="F159" s="35">
        <v>4832.46</v>
      </c>
      <c r="G159" s="34" t="s">
        <v>301</v>
      </c>
    </row>
    <row r="160" spans="1:7">
      <c r="A160" s="226" t="s">
        <v>458</v>
      </c>
      <c r="B160" s="227"/>
      <c r="C160" s="227"/>
      <c r="D160" s="227"/>
      <c r="E160" s="227"/>
      <c r="F160" s="227"/>
      <c r="G160" s="228"/>
    </row>
    <row r="161" spans="1:7">
      <c r="A161" s="26">
        <v>174</v>
      </c>
      <c r="B161" s="32" t="s">
        <v>281</v>
      </c>
      <c r="C161" s="37" t="s">
        <v>459</v>
      </c>
      <c r="D161" s="34">
        <v>2021</v>
      </c>
      <c r="E161" s="34">
        <v>1</v>
      </c>
      <c r="F161" s="35">
        <v>769</v>
      </c>
      <c r="G161" s="34" t="s">
        <v>267</v>
      </c>
    </row>
    <row r="162" spans="1:7">
      <c r="A162" s="226" t="s">
        <v>460</v>
      </c>
      <c r="B162" s="227"/>
      <c r="C162" s="227"/>
      <c r="D162" s="227"/>
      <c r="E162" s="227"/>
      <c r="F162" s="227"/>
      <c r="G162" s="228"/>
    </row>
    <row r="163" spans="1:7">
      <c r="A163" s="26">
        <v>178</v>
      </c>
      <c r="B163" s="32" t="s">
        <v>440</v>
      </c>
      <c r="C163" s="33" t="s">
        <v>461</v>
      </c>
      <c r="D163" s="34">
        <v>2023</v>
      </c>
      <c r="E163" s="34">
        <v>2</v>
      </c>
      <c r="F163" s="35">
        <v>1589.34</v>
      </c>
      <c r="G163" s="34" t="s">
        <v>267</v>
      </c>
    </row>
    <row r="164" spans="1:7">
      <c r="A164" s="226" t="s">
        <v>462</v>
      </c>
      <c r="B164" s="227"/>
      <c r="C164" s="227"/>
      <c r="D164" s="227"/>
      <c r="E164" s="227"/>
      <c r="F164" s="227"/>
      <c r="G164" s="228"/>
    </row>
    <row r="165" spans="1:7">
      <c r="A165" s="26">
        <v>179</v>
      </c>
      <c r="B165" s="32" t="s">
        <v>463</v>
      </c>
      <c r="C165" s="38" t="s">
        <v>464</v>
      </c>
      <c r="D165" s="34">
        <v>2023</v>
      </c>
      <c r="E165" s="34">
        <v>1</v>
      </c>
      <c r="F165" s="35">
        <v>2084.52</v>
      </c>
      <c r="G165" s="34" t="s">
        <v>267</v>
      </c>
    </row>
    <row r="166" spans="1:7">
      <c r="A166" s="26">
        <v>180</v>
      </c>
      <c r="B166" s="32" t="s">
        <v>265</v>
      </c>
      <c r="C166" s="37" t="s">
        <v>465</v>
      </c>
      <c r="D166" s="34">
        <v>2023</v>
      </c>
      <c r="E166" s="34">
        <v>1</v>
      </c>
      <c r="F166" s="35">
        <v>3969.78</v>
      </c>
      <c r="G166" s="34" t="s">
        <v>267</v>
      </c>
    </row>
    <row r="167" spans="1:7">
      <c r="A167" s="26">
        <v>181</v>
      </c>
      <c r="B167" s="32" t="s">
        <v>268</v>
      </c>
      <c r="C167" s="37" t="s">
        <v>466</v>
      </c>
      <c r="D167" s="34">
        <v>2023</v>
      </c>
      <c r="E167" s="34">
        <v>1</v>
      </c>
      <c r="F167" s="35">
        <v>781.55</v>
      </c>
      <c r="G167" s="34" t="s">
        <v>267</v>
      </c>
    </row>
    <row r="168" spans="1:7">
      <c r="A168" s="226" t="s">
        <v>467</v>
      </c>
      <c r="B168" s="227"/>
      <c r="C168" s="227"/>
      <c r="D168" s="227"/>
      <c r="E168" s="227"/>
      <c r="F168" s="227"/>
      <c r="G168" s="228"/>
    </row>
    <row r="169" spans="1:7">
      <c r="A169" s="26">
        <v>182</v>
      </c>
      <c r="B169" s="32" t="s">
        <v>468</v>
      </c>
      <c r="C169" s="33">
        <v>41181</v>
      </c>
      <c r="D169" s="34">
        <v>2025</v>
      </c>
      <c r="E169" s="34">
        <v>1</v>
      </c>
      <c r="F169" s="35">
        <v>24842.07</v>
      </c>
      <c r="G169" s="34" t="s">
        <v>267</v>
      </c>
    </row>
    <row r="170" spans="1:7">
      <c r="A170" s="26">
        <v>183</v>
      </c>
      <c r="B170" s="32" t="s">
        <v>469</v>
      </c>
      <c r="C170" s="33">
        <v>41184</v>
      </c>
      <c r="D170" s="34">
        <v>2025</v>
      </c>
      <c r="E170" s="34">
        <v>1</v>
      </c>
      <c r="F170" s="35">
        <v>7919.46</v>
      </c>
      <c r="G170" s="34" t="s">
        <v>267</v>
      </c>
    </row>
    <row r="171" spans="1:7">
      <c r="A171" s="26">
        <v>184</v>
      </c>
      <c r="B171" s="32" t="s">
        <v>470</v>
      </c>
      <c r="C171" s="33" t="s">
        <v>471</v>
      </c>
      <c r="D171" s="34">
        <v>2023</v>
      </c>
      <c r="E171" s="34">
        <v>1</v>
      </c>
      <c r="F171" s="35">
        <v>667</v>
      </c>
      <c r="G171" s="34" t="s">
        <v>267</v>
      </c>
    </row>
    <row r="172" spans="1:7">
      <c r="A172" s="26">
        <v>185</v>
      </c>
      <c r="B172" s="32" t="s">
        <v>472</v>
      </c>
      <c r="C172" s="33" t="s">
        <v>473</v>
      </c>
      <c r="D172" s="34">
        <v>2023</v>
      </c>
      <c r="E172" s="34">
        <v>1</v>
      </c>
      <c r="F172" s="35">
        <v>794.67</v>
      </c>
      <c r="G172" s="34" t="s">
        <v>267</v>
      </c>
    </row>
    <row r="173" spans="1:7">
      <c r="A173" s="26">
        <v>186</v>
      </c>
      <c r="B173" s="32" t="s">
        <v>474</v>
      </c>
      <c r="C173" s="33" t="s">
        <v>475</v>
      </c>
      <c r="D173" s="34">
        <v>2023</v>
      </c>
      <c r="E173" s="34">
        <v>1</v>
      </c>
      <c r="F173" s="35">
        <v>794.67</v>
      </c>
      <c r="G173" s="34" t="s">
        <v>267</v>
      </c>
    </row>
    <row r="174" spans="1:7">
      <c r="A174" s="26">
        <v>187</v>
      </c>
      <c r="B174" s="32" t="s">
        <v>281</v>
      </c>
      <c r="C174" s="33" t="s">
        <v>476</v>
      </c>
      <c r="D174" s="34">
        <v>2021</v>
      </c>
      <c r="E174" s="34">
        <v>1</v>
      </c>
      <c r="F174" s="35">
        <v>2808.39</v>
      </c>
      <c r="G174" s="34" t="s">
        <v>267</v>
      </c>
    </row>
    <row r="175" spans="1:7">
      <c r="A175" s="26">
        <v>188</v>
      </c>
      <c r="B175" s="32" t="s">
        <v>281</v>
      </c>
      <c r="C175" s="33" t="s">
        <v>477</v>
      </c>
      <c r="D175" s="34">
        <v>2021</v>
      </c>
      <c r="E175" s="34">
        <v>1</v>
      </c>
      <c r="F175" s="35">
        <v>794.67</v>
      </c>
      <c r="G175" s="34" t="s">
        <v>267</v>
      </c>
    </row>
    <row r="176" spans="1:7">
      <c r="A176" s="26">
        <v>189</v>
      </c>
      <c r="B176" s="32" t="s">
        <v>478</v>
      </c>
      <c r="C176" s="33" t="s">
        <v>479</v>
      </c>
      <c r="D176" s="34">
        <v>2021</v>
      </c>
      <c r="E176" s="34">
        <v>1</v>
      </c>
      <c r="F176" s="35">
        <v>5050.82</v>
      </c>
      <c r="G176" s="34" t="s">
        <v>301</v>
      </c>
    </row>
    <row r="177" spans="1:7">
      <c r="A177" s="26">
        <v>190</v>
      </c>
      <c r="B177" s="32" t="s">
        <v>478</v>
      </c>
      <c r="C177" s="33" t="s">
        <v>480</v>
      </c>
      <c r="D177" s="34">
        <v>2021</v>
      </c>
      <c r="E177" s="34">
        <v>2</v>
      </c>
      <c r="F177" s="35">
        <v>10101.6</v>
      </c>
      <c r="G177" s="34" t="s">
        <v>301</v>
      </c>
    </row>
    <row r="178" spans="1:7">
      <c r="A178" s="26">
        <v>191</v>
      </c>
      <c r="B178" s="32" t="s">
        <v>478</v>
      </c>
      <c r="C178" s="33" t="s">
        <v>481</v>
      </c>
      <c r="D178" s="34">
        <v>2021</v>
      </c>
      <c r="E178" s="34">
        <v>1</v>
      </c>
      <c r="F178" s="35">
        <v>5206.59</v>
      </c>
      <c r="G178" s="34" t="s">
        <v>301</v>
      </c>
    </row>
    <row r="179" spans="1:7">
      <c r="A179" s="26">
        <v>192</v>
      </c>
      <c r="B179" s="32" t="s">
        <v>482</v>
      </c>
      <c r="C179" s="33" t="s">
        <v>483</v>
      </c>
      <c r="D179" s="34">
        <v>2023</v>
      </c>
      <c r="E179" s="34">
        <v>1</v>
      </c>
      <c r="F179" s="35">
        <v>4019.02</v>
      </c>
      <c r="G179" s="34" t="s">
        <v>301</v>
      </c>
    </row>
    <row r="180" spans="1:7">
      <c r="A180" s="26">
        <v>193</v>
      </c>
      <c r="B180" s="32" t="s">
        <v>484</v>
      </c>
      <c r="C180" s="33" t="s">
        <v>485</v>
      </c>
      <c r="D180" s="34">
        <v>2021</v>
      </c>
      <c r="E180" s="34">
        <v>1</v>
      </c>
      <c r="F180" s="35">
        <v>5140.46</v>
      </c>
      <c r="G180" s="34" t="s">
        <v>301</v>
      </c>
    </row>
    <row r="181" spans="1:7">
      <c r="A181" s="26">
        <v>194</v>
      </c>
      <c r="B181" s="32" t="s">
        <v>268</v>
      </c>
      <c r="C181" s="33" t="s">
        <v>486</v>
      </c>
      <c r="D181" s="34">
        <v>2021</v>
      </c>
      <c r="E181" s="34">
        <v>1</v>
      </c>
      <c r="F181" s="35">
        <v>781.55</v>
      </c>
      <c r="G181" s="34" t="s">
        <v>267</v>
      </c>
    </row>
    <row r="182" spans="1:7">
      <c r="A182" s="26">
        <v>195</v>
      </c>
      <c r="B182" s="32" t="s">
        <v>456</v>
      </c>
      <c r="C182" s="33" t="s">
        <v>487</v>
      </c>
      <c r="D182" s="34">
        <v>2021</v>
      </c>
      <c r="E182" s="34">
        <v>1</v>
      </c>
      <c r="F182" s="35">
        <v>4832.46</v>
      </c>
      <c r="G182" s="34" t="s">
        <v>301</v>
      </c>
    </row>
    <row r="183" spans="1:7">
      <c r="A183" s="26">
        <v>196</v>
      </c>
      <c r="B183" s="32" t="s">
        <v>414</v>
      </c>
      <c r="C183" s="33" t="s">
        <v>488</v>
      </c>
      <c r="D183" s="34">
        <v>2021</v>
      </c>
      <c r="E183" s="34">
        <v>1</v>
      </c>
      <c r="F183" s="35">
        <v>1730.14</v>
      </c>
      <c r="G183" s="34" t="s">
        <v>267</v>
      </c>
    </row>
    <row r="184" spans="1:7">
      <c r="A184" s="226" t="s">
        <v>489</v>
      </c>
      <c r="B184" s="227"/>
      <c r="C184" s="227"/>
      <c r="D184" s="227"/>
      <c r="E184" s="227"/>
      <c r="F184" s="227"/>
      <c r="G184" s="228"/>
    </row>
    <row r="185" spans="1:7">
      <c r="A185" s="26">
        <v>197</v>
      </c>
      <c r="B185" s="32" t="s">
        <v>490</v>
      </c>
      <c r="C185" s="33" t="s">
        <v>491</v>
      </c>
      <c r="D185" s="34">
        <v>2023</v>
      </c>
      <c r="E185" s="34">
        <v>2</v>
      </c>
      <c r="F185" s="35">
        <v>1589.34</v>
      </c>
      <c r="G185" s="34" t="s">
        <v>267</v>
      </c>
    </row>
    <row r="186" spans="1:7">
      <c r="A186" s="26">
        <v>198</v>
      </c>
      <c r="B186" s="32" t="s">
        <v>492</v>
      </c>
      <c r="C186" s="33" t="s">
        <v>493</v>
      </c>
      <c r="D186" s="34">
        <v>2021</v>
      </c>
      <c r="E186" s="34">
        <v>1</v>
      </c>
      <c r="F186" s="35">
        <v>745.99</v>
      </c>
      <c r="G186" s="34" t="s">
        <v>267</v>
      </c>
    </row>
    <row r="187" spans="1:7">
      <c r="A187" s="26">
        <v>199</v>
      </c>
      <c r="B187" s="32" t="s">
        <v>494</v>
      </c>
      <c r="C187" s="33" t="s">
        <v>495</v>
      </c>
      <c r="D187" s="34">
        <v>2022</v>
      </c>
      <c r="E187" s="34">
        <v>1</v>
      </c>
      <c r="F187" s="35">
        <v>2048.89</v>
      </c>
      <c r="G187" s="34" t="s">
        <v>267</v>
      </c>
    </row>
    <row r="188" spans="1:7">
      <c r="A188" s="26">
        <v>200</v>
      </c>
      <c r="B188" s="32" t="s">
        <v>496</v>
      </c>
      <c r="C188" s="33" t="s">
        <v>497</v>
      </c>
      <c r="D188" s="34">
        <v>2023</v>
      </c>
      <c r="E188" s="34">
        <v>1</v>
      </c>
      <c r="F188" s="35">
        <v>794.67</v>
      </c>
      <c r="G188" s="34" t="s">
        <v>267</v>
      </c>
    </row>
    <row r="189" spans="1:7">
      <c r="A189" s="26">
        <v>201</v>
      </c>
      <c r="B189" s="32" t="s">
        <v>291</v>
      </c>
      <c r="C189" s="33" t="s">
        <v>498</v>
      </c>
      <c r="D189" s="34">
        <v>2021</v>
      </c>
      <c r="E189" s="34">
        <v>1</v>
      </c>
      <c r="F189" s="35">
        <v>4092.21</v>
      </c>
      <c r="G189" s="34" t="s">
        <v>267</v>
      </c>
    </row>
    <row r="190" spans="1:7">
      <c r="A190" s="26">
        <v>202</v>
      </c>
      <c r="B190" s="32" t="s">
        <v>499</v>
      </c>
      <c r="C190" s="33" t="s">
        <v>500</v>
      </c>
      <c r="D190" s="34">
        <v>2021</v>
      </c>
      <c r="E190" s="34">
        <v>3</v>
      </c>
      <c r="F190" s="35">
        <v>12276.63</v>
      </c>
      <c r="G190" s="34" t="s">
        <v>267</v>
      </c>
    </row>
    <row r="191" spans="1:7">
      <c r="A191" s="26">
        <v>203</v>
      </c>
      <c r="B191" s="32" t="s">
        <v>501</v>
      </c>
      <c r="C191" s="33" t="s">
        <v>502</v>
      </c>
      <c r="D191" s="34">
        <v>2021</v>
      </c>
      <c r="E191" s="34">
        <v>2</v>
      </c>
      <c r="F191" s="35">
        <v>7939.56</v>
      </c>
      <c r="G191" s="34" t="s">
        <v>267</v>
      </c>
    </row>
    <row r="192" spans="1:7">
      <c r="A192" s="26">
        <v>204</v>
      </c>
      <c r="B192" s="32" t="s">
        <v>503</v>
      </c>
      <c r="C192" s="33" t="s">
        <v>504</v>
      </c>
      <c r="D192" s="34">
        <v>2021</v>
      </c>
      <c r="E192" s="34">
        <v>1</v>
      </c>
      <c r="F192" s="35">
        <v>3969.78</v>
      </c>
      <c r="G192" s="34" t="s">
        <v>267</v>
      </c>
    </row>
    <row r="193" spans="1:7">
      <c r="A193" s="26">
        <v>205</v>
      </c>
      <c r="B193" s="32" t="s">
        <v>505</v>
      </c>
      <c r="C193" s="33" t="s">
        <v>506</v>
      </c>
      <c r="D193" s="34">
        <v>2021</v>
      </c>
      <c r="E193" s="34">
        <v>1</v>
      </c>
      <c r="F193" s="35">
        <v>3969.78</v>
      </c>
      <c r="G193" s="34" t="s">
        <v>267</v>
      </c>
    </row>
    <row r="194" spans="1:7">
      <c r="A194" s="26">
        <v>206</v>
      </c>
      <c r="B194" s="32" t="s">
        <v>507</v>
      </c>
      <c r="C194" s="33" t="s">
        <v>508</v>
      </c>
      <c r="D194" s="34">
        <v>2021</v>
      </c>
      <c r="E194" s="34">
        <v>4</v>
      </c>
      <c r="F194" s="35">
        <v>15879.12</v>
      </c>
      <c r="G194" s="34" t="s">
        <v>267</v>
      </c>
    </row>
    <row r="195" spans="1:7">
      <c r="A195" s="26">
        <v>207</v>
      </c>
      <c r="B195" s="32" t="s">
        <v>509</v>
      </c>
      <c r="C195" s="33" t="s">
        <v>510</v>
      </c>
      <c r="D195" s="34">
        <v>2021</v>
      </c>
      <c r="E195" s="34">
        <v>1</v>
      </c>
      <c r="F195" s="35">
        <v>3969.78</v>
      </c>
      <c r="G195" s="34" t="s">
        <v>267</v>
      </c>
    </row>
    <row r="196" spans="1:7">
      <c r="A196" s="26">
        <v>208</v>
      </c>
      <c r="B196" s="32" t="s">
        <v>511</v>
      </c>
      <c r="C196" s="33" t="s">
        <v>512</v>
      </c>
      <c r="D196" s="34">
        <v>2021</v>
      </c>
      <c r="E196" s="34">
        <v>1</v>
      </c>
      <c r="F196" s="35">
        <v>3969.78</v>
      </c>
      <c r="G196" s="34" t="s">
        <v>267</v>
      </c>
    </row>
    <row r="197" spans="1:7">
      <c r="A197" s="26">
        <v>209</v>
      </c>
      <c r="B197" s="32" t="s">
        <v>513</v>
      </c>
      <c r="C197" s="33" t="s">
        <v>514</v>
      </c>
      <c r="D197" s="34">
        <v>2021</v>
      </c>
      <c r="E197" s="34">
        <v>1</v>
      </c>
      <c r="F197" s="35">
        <v>3969.78</v>
      </c>
      <c r="G197" s="34" t="s">
        <v>267</v>
      </c>
    </row>
    <row r="198" spans="1:7">
      <c r="A198" s="26">
        <v>210</v>
      </c>
      <c r="B198" s="32" t="s">
        <v>515</v>
      </c>
      <c r="C198" s="37" t="s">
        <v>516</v>
      </c>
      <c r="D198" s="34">
        <v>2024</v>
      </c>
      <c r="E198" s="34">
        <v>1</v>
      </c>
      <c r="F198" s="35">
        <v>6910.57</v>
      </c>
      <c r="G198" s="34" t="s">
        <v>301</v>
      </c>
    </row>
    <row r="199" spans="1:7">
      <c r="A199" s="26">
        <v>211</v>
      </c>
      <c r="B199" s="32" t="s">
        <v>401</v>
      </c>
      <c r="C199" s="33" t="s">
        <v>517</v>
      </c>
      <c r="D199" s="34">
        <v>2021</v>
      </c>
      <c r="E199" s="34">
        <v>1</v>
      </c>
      <c r="F199" s="35">
        <v>2971.07</v>
      </c>
      <c r="G199" s="34" t="s">
        <v>267</v>
      </c>
    </row>
    <row r="200" spans="1:7">
      <c r="A200" s="26">
        <v>212</v>
      </c>
      <c r="B200" s="32" t="s">
        <v>401</v>
      </c>
      <c r="C200" s="33" t="s">
        <v>518</v>
      </c>
      <c r="D200" s="34">
        <v>2021</v>
      </c>
      <c r="E200" s="34">
        <v>1</v>
      </c>
      <c r="F200" s="35">
        <v>2971.07</v>
      </c>
      <c r="G200" s="34" t="s">
        <v>267</v>
      </c>
    </row>
    <row r="201" spans="1:7">
      <c r="A201" s="26">
        <v>213</v>
      </c>
      <c r="B201" s="32" t="s">
        <v>519</v>
      </c>
      <c r="C201" s="33" t="s">
        <v>520</v>
      </c>
      <c r="D201" s="34">
        <v>2026</v>
      </c>
      <c r="E201" s="34">
        <v>1</v>
      </c>
      <c r="F201" s="35">
        <v>8256.57</v>
      </c>
      <c r="G201" s="34" t="s">
        <v>301</v>
      </c>
    </row>
    <row r="202" spans="1:7">
      <c r="A202" s="26">
        <v>214</v>
      </c>
      <c r="B202" s="32" t="s">
        <v>268</v>
      </c>
      <c r="C202" s="33" t="s">
        <v>521</v>
      </c>
      <c r="D202" s="34">
        <v>2021</v>
      </c>
      <c r="E202" s="34">
        <v>1</v>
      </c>
      <c r="F202" s="35">
        <v>805.65</v>
      </c>
      <c r="G202" s="34" t="s">
        <v>267</v>
      </c>
    </row>
    <row r="203" spans="1:7">
      <c r="A203" s="26">
        <v>215</v>
      </c>
      <c r="B203" s="32" t="s">
        <v>268</v>
      </c>
      <c r="C203" s="33" t="s">
        <v>522</v>
      </c>
      <c r="D203" s="34">
        <v>2021</v>
      </c>
      <c r="E203" s="34">
        <v>3</v>
      </c>
      <c r="F203" s="35">
        <v>2416.9499999999998</v>
      </c>
      <c r="G203" s="34" t="s">
        <v>267</v>
      </c>
    </row>
    <row r="204" spans="1:7">
      <c r="A204" s="26">
        <v>216</v>
      </c>
      <c r="B204" s="32" t="s">
        <v>268</v>
      </c>
      <c r="C204" s="33" t="s">
        <v>523</v>
      </c>
      <c r="D204" s="34">
        <v>2021</v>
      </c>
      <c r="E204" s="34">
        <v>2</v>
      </c>
      <c r="F204" s="35">
        <v>1563.1</v>
      </c>
      <c r="G204" s="34" t="s">
        <v>267</v>
      </c>
    </row>
    <row r="205" spans="1:7">
      <c r="A205" s="26">
        <v>217</v>
      </c>
      <c r="B205" s="32" t="s">
        <v>268</v>
      </c>
      <c r="C205" s="33" t="s">
        <v>524</v>
      </c>
      <c r="D205" s="34">
        <v>2021</v>
      </c>
      <c r="E205" s="34">
        <v>1</v>
      </c>
      <c r="F205" s="35">
        <v>781.55</v>
      </c>
      <c r="G205" s="34" t="s">
        <v>267</v>
      </c>
    </row>
    <row r="206" spans="1:7">
      <c r="A206" s="26">
        <v>218</v>
      </c>
      <c r="B206" s="32" t="s">
        <v>268</v>
      </c>
      <c r="C206" s="33" t="s">
        <v>525</v>
      </c>
      <c r="D206" s="34">
        <v>2021</v>
      </c>
      <c r="E206" s="34">
        <v>1</v>
      </c>
      <c r="F206" s="35">
        <v>763.65</v>
      </c>
      <c r="G206" s="34" t="s">
        <v>267</v>
      </c>
    </row>
    <row r="207" spans="1:7">
      <c r="A207" s="26">
        <v>219</v>
      </c>
      <c r="B207" s="32" t="s">
        <v>526</v>
      </c>
      <c r="C207" s="33" t="s">
        <v>527</v>
      </c>
      <c r="D207" s="34">
        <v>2024</v>
      </c>
      <c r="E207" s="34">
        <v>1</v>
      </c>
      <c r="F207" s="35">
        <v>2645.73</v>
      </c>
      <c r="G207" s="34" t="s">
        <v>267</v>
      </c>
    </row>
    <row r="208" spans="1:7">
      <c r="A208" s="26">
        <v>220</v>
      </c>
      <c r="B208" s="32" t="s">
        <v>268</v>
      </c>
      <c r="C208" s="33" t="s">
        <v>528</v>
      </c>
      <c r="D208" s="34">
        <v>2021</v>
      </c>
      <c r="E208" s="34">
        <v>1</v>
      </c>
      <c r="F208" s="35">
        <v>781.55</v>
      </c>
      <c r="G208" s="34" t="s">
        <v>267</v>
      </c>
    </row>
    <row r="209" spans="1:7">
      <c r="A209" s="26">
        <v>221</v>
      </c>
      <c r="B209" s="32" t="s">
        <v>268</v>
      </c>
      <c r="C209" s="33" t="s">
        <v>529</v>
      </c>
      <c r="D209" s="34">
        <v>2021</v>
      </c>
      <c r="E209" s="34">
        <v>4</v>
      </c>
      <c r="F209" s="35">
        <v>3126.2</v>
      </c>
      <c r="G209" s="34" t="s">
        <v>267</v>
      </c>
    </row>
    <row r="210" spans="1:7">
      <c r="A210" s="26">
        <v>222</v>
      </c>
      <c r="B210" s="32" t="s">
        <v>268</v>
      </c>
      <c r="C210" s="33" t="s">
        <v>530</v>
      </c>
      <c r="D210" s="34">
        <v>2026</v>
      </c>
      <c r="E210" s="34">
        <v>1</v>
      </c>
      <c r="F210" s="35">
        <v>982.19</v>
      </c>
      <c r="G210" s="34" t="s">
        <v>267</v>
      </c>
    </row>
    <row r="211" spans="1:7">
      <c r="A211" s="26">
        <v>223</v>
      </c>
      <c r="B211" s="32" t="s">
        <v>268</v>
      </c>
      <c r="C211" s="33" t="s">
        <v>531</v>
      </c>
      <c r="D211" s="34">
        <v>2021</v>
      </c>
      <c r="E211" s="34">
        <v>2</v>
      </c>
      <c r="F211" s="35">
        <v>1563.1</v>
      </c>
      <c r="G211" s="34" t="s">
        <v>267</v>
      </c>
    </row>
    <row r="212" spans="1:7">
      <c r="A212" s="26">
        <v>224</v>
      </c>
      <c r="B212" s="32" t="s">
        <v>268</v>
      </c>
      <c r="C212" s="33" t="s">
        <v>532</v>
      </c>
      <c r="D212" s="34">
        <v>2021</v>
      </c>
      <c r="E212" s="34">
        <v>1</v>
      </c>
      <c r="F212" s="35">
        <v>781.55</v>
      </c>
      <c r="G212" s="34" t="s">
        <v>267</v>
      </c>
    </row>
    <row r="213" spans="1:7">
      <c r="A213" s="26">
        <v>225</v>
      </c>
      <c r="B213" s="32" t="s">
        <v>268</v>
      </c>
      <c r="C213" s="33" t="s">
        <v>533</v>
      </c>
      <c r="D213" s="34">
        <v>2021</v>
      </c>
      <c r="E213" s="34">
        <v>1</v>
      </c>
      <c r="F213" s="35">
        <v>781.55</v>
      </c>
      <c r="G213" s="34" t="s">
        <v>267</v>
      </c>
    </row>
    <row r="214" spans="1:7">
      <c r="A214" s="26">
        <v>226</v>
      </c>
      <c r="B214" s="32" t="s">
        <v>268</v>
      </c>
      <c r="C214" s="33" t="s">
        <v>534</v>
      </c>
      <c r="D214" s="34">
        <v>2021</v>
      </c>
      <c r="E214" s="34">
        <v>1</v>
      </c>
      <c r="F214" s="35">
        <v>656.26</v>
      </c>
      <c r="G214" s="34" t="s">
        <v>267</v>
      </c>
    </row>
    <row r="215" spans="1:7">
      <c r="A215" s="26">
        <v>227</v>
      </c>
      <c r="B215" s="32" t="s">
        <v>268</v>
      </c>
      <c r="C215" s="33" t="s">
        <v>535</v>
      </c>
      <c r="D215" s="34">
        <v>2021</v>
      </c>
      <c r="E215" s="34">
        <v>1</v>
      </c>
      <c r="F215" s="35">
        <v>656.26</v>
      </c>
      <c r="G215" s="34" t="s">
        <v>267</v>
      </c>
    </row>
    <row r="216" spans="1:7">
      <c r="A216" s="26">
        <v>228</v>
      </c>
      <c r="B216" s="32" t="s">
        <v>268</v>
      </c>
      <c r="C216" s="33" t="s">
        <v>536</v>
      </c>
      <c r="D216" s="34">
        <v>2021</v>
      </c>
      <c r="E216" s="34">
        <v>1</v>
      </c>
      <c r="F216" s="35">
        <v>656.26</v>
      </c>
      <c r="G216" s="34" t="s">
        <v>267</v>
      </c>
    </row>
    <row r="217" spans="1:7">
      <c r="A217" s="26">
        <v>229</v>
      </c>
      <c r="B217" s="32" t="s">
        <v>268</v>
      </c>
      <c r="C217" s="33" t="s">
        <v>537</v>
      </c>
      <c r="D217" s="34">
        <v>2021</v>
      </c>
      <c r="E217" s="34">
        <v>2</v>
      </c>
      <c r="F217" s="35">
        <v>1312.52</v>
      </c>
      <c r="G217" s="34" t="s">
        <v>267</v>
      </c>
    </row>
    <row r="218" spans="1:7">
      <c r="A218" s="26">
        <v>230</v>
      </c>
      <c r="B218" s="32" t="s">
        <v>414</v>
      </c>
      <c r="C218" s="33" t="s">
        <v>538</v>
      </c>
      <c r="D218" s="34">
        <v>2021</v>
      </c>
      <c r="E218" s="34">
        <v>1</v>
      </c>
      <c r="F218" s="35">
        <v>1730.15</v>
      </c>
      <c r="G218" s="34" t="s">
        <v>267</v>
      </c>
    </row>
    <row r="219" spans="1:7">
      <c r="A219" s="26">
        <v>231</v>
      </c>
      <c r="B219" s="32" t="s">
        <v>414</v>
      </c>
      <c r="C219" s="33" t="s">
        <v>539</v>
      </c>
      <c r="D219" s="34">
        <v>2021</v>
      </c>
      <c r="E219" s="34">
        <v>1</v>
      </c>
      <c r="F219" s="35">
        <v>1730.14</v>
      </c>
      <c r="G219" s="34" t="s">
        <v>267</v>
      </c>
    </row>
    <row r="220" spans="1:7">
      <c r="A220" s="26">
        <v>232</v>
      </c>
      <c r="B220" s="32" t="s">
        <v>414</v>
      </c>
      <c r="C220" s="33" t="s">
        <v>540</v>
      </c>
      <c r="D220" s="34">
        <v>2021</v>
      </c>
      <c r="E220" s="34">
        <v>1</v>
      </c>
      <c r="F220" s="35">
        <v>1789.8</v>
      </c>
      <c r="G220" s="34" t="s">
        <v>267</v>
      </c>
    </row>
    <row r="221" spans="1:7">
      <c r="A221" s="26">
        <v>233</v>
      </c>
      <c r="B221" s="32" t="s">
        <v>414</v>
      </c>
      <c r="C221" s="33" t="s">
        <v>541</v>
      </c>
      <c r="D221" s="34">
        <v>2024</v>
      </c>
      <c r="E221" s="34">
        <v>1</v>
      </c>
      <c r="F221" s="35">
        <v>1839</v>
      </c>
      <c r="G221" s="34" t="s">
        <v>267</v>
      </c>
    </row>
    <row r="222" spans="1:7">
      <c r="A222" s="26">
        <v>234</v>
      </c>
      <c r="B222" s="32" t="s">
        <v>542</v>
      </c>
      <c r="C222" s="33" t="s">
        <v>543</v>
      </c>
      <c r="D222" s="34">
        <v>2024</v>
      </c>
      <c r="E222" s="34">
        <v>1</v>
      </c>
      <c r="F222" s="35">
        <v>464.94</v>
      </c>
      <c r="G222" s="34" t="s">
        <v>267</v>
      </c>
    </row>
    <row r="223" spans="1:7">
      <c r="A223" s="26">
        <v>235</v>
      </c>
      <c r="B223" s="32" t="s">
        <v>544</v>
      </c>
      <c r="C223" s="33">
        <v>41187</v>
      </c>
      <c r="D223" s="34">
        <v>2025</v>
      </c>
      <c r="E223" s="34">
        <v>1</v>
      </c>
      <c r="F223" s="35">
        <v>730.79</v>
      </c>
      <c r="G223" s="34" t="s">
        <v>267</v>
      </c>
    </row>
    <row r="224" spans="1:7">
      <c r="A224" s="26">
        <v>236</v>
      </c>
      <c r="B224" s="32" t="s">
        <v>544</v>
      </c>
      <c r="C224" s="33">
        <v>41186</v>
      </c>
      <c r="D224" s="34">
        <v>2025</v>
      </c>
      <c r="E224" s="34">
        <v>1</v>
      </c>
      <c r="F224" s="35">
        <v>730.8</v>
      </c>
      <c r="G224" s="34" t="s">
        <v>267</v>
      </c>
    </row>
    <row r="225" spans="1:7">
      <c r="A225" s="26">
        <v>237</v>
      </c>
      <c r="B225" s="32" t="s">
        <v>545</v>
      </c>
      <c r="C225" s="33">
        <v>41199</v>
      </c>
      <c r="D225" s="34">
        <v>2025</v>
      </c>
      <c r="E225" s="34">
        <v>1</v>
      </c>
      <c r="F225" s="35">
        <v>609.27</v>
      </c>
      <c r="G225" s="34" t="s">
        <v>267</v>
      </c>
    </row>
    <row r="226" spans="1:7">
      <c r="A226" s="26">
        <v>238</v>
      </c>
      <c r="B226" s="32" t="s">
        <v>546</v>
      </c>
      <c r="C226" s="33">
        <v>41198</v>
      </c>
      <c r="D226" s="34">
        <v>2025</v>
      </c>
      <c r="E226" s="34">
        <v>1</v>
      </c>
      <c r="F226" s="35">
        <v>442.28</v>
      </c>
      <c r="G226" s="34" t="s">
        <v>267</v>
      </c>
    </row>
    <row r="227" spans="1:7">
      <c r="A227" s="26">
        <v>239</v>
      </c>
      <c r="B227" s="32" t="s">
        <v>546</v>
      </c>
      <c r="C227" s="33">
        <v>41197</v>
      </c>
      <c r="D227" s="34">
        <v>2025</v>
      </c>
      <c r="E227" s="34">
        <v>1</v>
      </c>
      <c r="F227" s="35">
        <v>442.28</v>
      </c>
      <c r="G227" s="34" t="s">
        <v>267</v>
      </c>
    </row>
    <row r="228" spans="1:7">
      <c r="A228" s="26">
        <v>240</v>
      </c>
      <c r="B228" s="32" t="s">
        <v>547</v>
      </c>
      <c r="C228" s="37">
        <v>41182</v>
      </c>
      <c r="D228" s="34">
        <v>2025</v>
      </c>
      <c r="E228" s="34">
        <v>1</v>
      </c>
      <c r="F228" s="35">
        <v>974.72</v>
      </c>
      <c r="G228" s="34" t="s">
        <v>267</v>
      </c>
    </row>
    <row r="229" spans="1:7">
      <c r="A229" s="26">
        <v>241</v>
      </c>
      <c r="B229" s="32" t="s">
        <v>449</v>
      </c>
      <c r="C229" s="36" t="s">
        <v>548</v>
      </c>
      <c r="D229" s="34">
        <v>2025</v>
      </c>
      <c r="E229" s="34">
        <v>1</v>
      </c>
      <c r="F229" s="35">
        <v>1576.05</v>
      </c>
      <c r="G229" s="34" t="s">
        <v>267</v>
      </c>
    </row>
    <row r="230" spans="1:7">
      <c r="A230" s="26">
        <v>242</v>
      </c>
      <c r="B230" s="32" t="s">
        <v>549</v>
      </c>
      <c r="C230" s="33" t="s">
        <v>550</v>
      </c>
      <c r="D230" s="34">
        <v>2022</v>
      </c>
      <c r="E230" s="34">
        <v>1</v>
      </c>
      <c r="F230" s="35">
        <v>4575.99</v>
      </c>
      <c r="G230" s="34" t="s">
        <v>301</v>
      </c>
    </row>
    <row r="231" spans="1:7">
      <c r="A231" s="26">
        <v>243</v>
      </c>
      <c r="B231" s="32" t="s">
        <v>551</v>
      </c>
      <c r="C231" s="33" t="s">
        <v>552</v>
      </c>
      <c r="D231" s="34">
        <v>2024</v>
      </c>
      <c r="E231" s="34">
        <v>1</v>
      </c>
      <c r="F231" s="35">
        <v>4826.71</v>
      </c>
      <c r="G231" s="34" t="s">
        <v>301</v>
      </c>
    </row>
    <row r="232" spans="1:7">
      <c r="A232" s="26">
        <v>244</v>
      </c>
      <c r="B232" s="32" t="s">
        <v>553</v>
      </c>
      <c r="C232" s="33" t="s">
        <v>554</v>
      </c>
      <c r="D232" s="34">
        <v>2021</v>
      </c>
      <c r="E232" s="34">
        <v>1</v>
      </c>
      <c r="F232" s="35">
        <v>4832.46</v>
      </c>
      <c r="G232" s="34" t="s">
        <v>301</v>
      </c>
    </row>
    <row r="233" spans="1:7">
      <c r="A233" s="26">
        <v>245</v>
      </c>
      <c r="B233" s="32" t="s">
        <v>555</v>
      </c>
      <c r="C233" s="33" t="s">
        <v>556</v>
      </c>
      <c r="D233" s="34">
        <v>2021</v>
      </c>
      <c r="E233" s="34">
        <v>1</v>
      </c>
      <c r="F233" s="35">
        <v>3424.48</v>
      </c>
      <c r="G233" s="34" t="s">
        <v>301</v>
      </c>
    </row>
    <row r="234" spans="1:7">
      <c r="A234" s="26">
        <v>246</v>
      </c>
      <c r="B234" s="32" t="s">
        <v>456</v>
      </c>
      <c r="C234" s="33" t="s">
        <v>557</v>
      </c>
      <c r="D234" s="34">
        <v>2021</v>
      </c>
      <c r="E234" s="34">
        <v>1</v>
      </c>
      <c r="F234" s="35">
        <v>3424.48</v>
      </c>
      <c r="G234" s="34" t="s">
        <v>301</v>
      </c>
    </row>
    <row r="235" spans="1:7">
      <c r="A235" s="26">
        <v>247</v>
      </c>
      <c r="B235" s="32" t="s">
        <v>558</v>
      </c>
      <c r="C235" s="37" t="s">
        <v>559</v>
      </c>
      <c r="D235" s="34">
        <v>2024</v>
      </c>
      <c r="E235" s="34">
        <v>1</v>
      </c>
      <c r="F235" s="35">
        <v>387.81</v>
      </c>
      <c r="G235" s="34" t="s">
        <v>267</v>
      </c>
    </row>
    <row r="236" spans="1:7">
      <c r="A236" s="26">
        <v>248</v>
      </c>
      <c r="B236" s="32" t="s">
        <v>560</v>
      </c>
      <c r="C236" s="37" t="s">
        <v>561</v>
      </c>
      <c r="D236" s="34">
        <v>2024</v>
      </c>
      <c r="E236" s="34">
        <v>1</v>
      </c>
      <c r="F236" s="35">
        <v>761.03</v>
      </c>
      <c r="G236" s="34" t="s">
        <v>267</v>
      </c>
    </row>
    <row r="237" spans="1:7">
      <c r="A237" s="226" t="s">
        <v>562</v>
      </c>
      <c r="B237" s="227"/>
      <c r="C237" s="227"/>
      <c r="D237" s="227"/>
      <c r="E237" s="227"/>
      <c r="F237" s="227"/>
      <c r="G237" s="228"/>
    </row>
    <row r="238" spans="1:7">
      <c r="A238" s="26">
        <v>249</v>
      </c>
      <c r="B238" s="32" t="s">
        <v>563</v>
      </c>
      <c r="C238" s="33">
        <v>41202</v>
      </c>
      <c r="D238" s="34">
        <v>2025</v>
      </c>
      <c r="E238" s="34">
        <v>1</v>
      </c>
      <c r="F238" s="35">
        <v>58410.02</v>
      </c>
      <c r="G238" s="34" t="s">
        <v>267</v>
      </c>
    </row>
    <row r="239" spans="1:7">
      <c r="A239" s="26">
        <v>250</v>
      </c>
      <c r="B239" s="32" t="s">
        <v>564</v>
      </c>
      <c r="C239" s="33">
        <v>41175</v>
      </c>
      <c r="D239" s="34">
        <v>2022</v>
      </c>
      <c r="E239" s="34">
        <v>1</v>
      </c>
      <c r="F239" s="35">
        <v>284913</v>
      </c>
      <c r="G239" s="34" t="s">
        <v>267</v>
      </c>
    </row>
    <row r="240" spans="1:7">
      <c r="A240" s="26">
        <v>251</v>
      </c>
      <c r="B240" s="32" t="s">
        <v>281</v>
      </c>
      <c r="C240" s="37" t="s">
        <v>565</v>
      </c>
      <c r="D240" s="34">
        <v>2026</v>
      </c>
      <c r="E240" s="34">
        <v>1</v>
      </c>
      <c r="F240" s="35">
        <v>948.75</v>
      </c>
      <c r="G240" s="34" t="s">
        <v>267</v>
      </c>
    </row>
    <row r="241" spans="1:7">
      <c r="A241" s="26">
        <v>252</v>
      </c>
      <c r="B241" s="32" t="s">
        <v>281</v>
      </c>
      <c r="C241" s="37" t="s">
        <v>566</v>
      </c>
      <c r="D241" s="34">
        <v>2026</v>
      </c>
      <c r="E241" s="34">
        <v>1</v>
      </c>
      <c r="F241" s="35">
        <v>965</v>
      </c>
      <c r="G241" s="34" t="s">
        <v>267</v>
      </c>
    </row>
    <row r="242" spans="1:7">
      <c r="A242" s="26">
        <v>253</v>
      </c>
      <c r="B242" s="32" t="s">
        <v>567</v>
      </c>
      <c r="C242" s="37" t="s">
        <v>568</v>
      </c>
      <c r="D242" s="34">
        <v>2026</v>
      </c>
      <c r="E242" s="34">
        <v>1</v>
      </c>
      <c r="F242" s="35">
        <v>1307.6199999999999</v>
      </c>
      <c r="G242" s="34" t="s">
        <v>267</v>
      </c>
    </row>
    <row r="243" spans="1:7">
      <c r="A243" s="26">
        <v>254</v>
      </c>
      <c r="B243" s="32" t="s">
        <v>567</v>
      </c>
      <c r="C243" s="37" t="s">
        <v>569</v>
      </c>
      <c r="D243" s="34">
        <v>2026</v>
      </c>
      <c r="E243" s="34">
        <v>1</v>
      </c>
      <c r="F243" s="35">
        <v>1307.6199999999999</v>
      </c>
      <c r="G243" s="34" t="s">
        <v>267</v>
      </c>
    </row>
    <row r="244" spans="1:7">
      <c r="A244" s="26">
        <v>255</v>
      </c>
      <c r="B244" s="32" t="s">
        <v>567</v>
      </c>
      <c r="C244" s="43" t="s">
        <v>570</v>
      </c>
      <c r="D244" s="44">
        <v>2026</v>
      </c>
      <c r="E244" s="44">
        <v>1</v>
      </c>
      <c r="F244" s="45">
        <v>1330</v>
      </c>
      <c r="G244" s="44" t="s">
        <v>267</v>
      </c>
    </row>
    <row r="245" spans="1:7">
      <c r="A245" s="26">
        <v>256</v>
      </c>
      <c r="B245" s="46" t="s">
        <v>281</v>
      </c>
      <c r="C245" s="47" t="s">
        <v>571</v>
      </c>
      <c r="D245" s="48">
        <v>2021</v>
      </c>
      <c r="E245" s="48">
        <v>2</v>
      </c>
      <c r="F245" s="49">
        <v>1638.36</v>
      </c>
      <c r="G245" s="41" t="s">
        <v>267</v>
      </c>
    </row>
    <row r="246" spans="1:7">
      <c r="A246" s="26">
        <v>257</v>
      </c>
      <c r="B246" s="50" t="s">
        <v>572</v>
      </c>
      <c r="C246" s="47" t="s">
        <v>573</v>
      </c>
      <c r="D246" s="48">
        <v>2026</v>
      </c>
      <c r="E246" s="48">
        <v>6</v>
      </c>
      <c r="F246" s="49">
        <v>25601.22</v>
      </c>
      <c r="G246" s="41" t="s">
        <v>267</v>
      </c>
    </row>
    <row r="247" spans="1:7">
      <c r="A247" s="26">
        <v>258</v>
      </c>
      <c r="B247" s="50" t="s">
        <v>572</v>
      </c>
      <c r="C247" s="47" t="s">
        <v>574</v>
      </c>
      <c r="D247" s="48">
        <v>2026</v>
      </c>
      <c r="E247" s="48">
        <v>7</v>
      </c>
      <c r="F247" s="49">
        <v>29868.09</v>
      </c>
      <c r="G247" s="41" t="s">
        <v>267</v>
      </c>
    </row>
    <row r="248" spans="1:7">
      <c r="A248" s="26">
        <v>259</v>
      </c>
      <c r="B248" s="50" t="s">
        <v>572</v>
      </c>
      <c r="C248" s="47" t="s">
        <v>575</v>
      </c>
      <c r="D248" s="48">
        <v>2026</v>
      </c>
      <c r="E248" s="48">
        <v>1</v>
      </c>
      <c r="F248" s="49">
        <v>4968.8999999999996</v>
      </c>
      <c r="G248" s="41" t="s">
        <v>267</v>
      </c>
    </row>
    <row r="249" spans="1:7">
      <c r="A249" s="26">
        <v>260</v>
      </c>
      <c r="B249" s="50" t="s">
        <v>572</v>
      </c>
      <c r="C249" s="47" t="s">
        <v>576</v>
      </c>
      <c r="D249" s="48">
        <v>2026</v>
      </c>
      <c r="E249" s="48">
        <v>1</v>
      </c>
      <c r="F249" s="49">
        <v>4098.3100000000004</v>
      </c>
      <c r="G249" s="41" t="s">
        <v>267</v>
      </c>
    </row>
    <row r="250" spans="1:7">
      <c r="A250" s="26">
        <v>261</v>
      </c>
      <c r="B250" s="50" t="s">
        <v>572</v>
      </c>
      <c r="C250" s="47" t="s">
        <v>577</v>
      </c>
      <c r="D250" s="48">
        <v>2026</v>
      </c>
      <c r="E250" s="48">
        <v>2</v>
      </c>
      <c r="F250" s="49">
        <v>8196.64</v>
      </c>
      <c r="G250" s="41" t="s">
        <v>267</v>
      </c>
    </row>
    <row r="251" spans="1:7">
      <c r="A251" s="26">
        <v>262</v>
      </c>
      <c r="B251" s="50" t="s">
        <v>572</v>
      </c>
      <c r="C251" s="47" t="s">
        <v>578</v>
      </c>
      <c r="D251" s="48">
        <v>2026</v>
      </c>
      <c r="E251" s="48">
        <v>2</v>
      </c>
      <c r="F251" s="49">
        <v>8336.94</v>
      </c>
      <c r="G251" s="41" t="s">
        <v>267</v>
      </c>
    </row>
    <row r="252" spans="1:7">
      <c r="A252" s="26">
        <v>263</v>
      </c>
      <c r="B252" s="50" t="s">
        <v>579</v>
      </c>
      <c r="C252" s="47" t="s">
        <v>580</v>
      </c>
      <c r="D252" s="48">
        <v>2021</v>
      </c>
      <c r="E252" s="48">
        <v>1</v>
      </c>
      <c r="F252" s="49">
        <v>3969.78</v>
      </c>
      <c r="G252" s="41" t="s">
        <v>267</v>
      </c>
    </row>
    <row r="253" spans="1:7">
      <c r="A253" s="26">
        <v>264</v>
      </c>
      <c r="B253" s="50" t="s">
        <v>579</v>
      </c>
      <c r="C253" s="47" t="s">
        <v>581</v>
      </c>
      <c r="D253" s="48">
        <v>2021</v>
      </c>
      <c r="E253" s="48">
        <v>1</v>
      </c>
      <c r="F253" s="49">
        <v>3969.78</v>
      </c>
      <c r="G253" s="41" t="s">
        <v>267</v>
      </c>
    </row>
    <row r="254" spans="1:7">
      <c r="A254" s="26">
        <v>265</v>
      </c>
      <c r="B254" s="50" t="s">
        <v>579</v>
      </c>
      <c r="C254" s="51" t="s">
        <v>582</v>
      </c>
      <c r="D254" s="41">
        <v>2023</v>
      </c>
      <c r="E254" s="41">
        <v>1</v>
      </c>
      <c r="F254" s="42">
        <v>3969.78</v>
      </c>
      <c r="G254" s="41" t="s">
        <v>267</v>
      </c>
    </row>
    <row r="255" spans="1:7">
      <c r="A255" s="26">
        <v>266</v>
      </c>
      <c r="B255" s="50" t="s">
        <v>583</v>
      </c>
      <c r="C255" s="51" t="s">
        <v>584</v>
      </c>
      <c r="D255" s="41">
        <v>2021</v>
      </c>
      <c r="E255" s="41">
        <v>1</v>
      </c>
      <c r="F255" s="42">
        <v>781.55</v>
      </c>
      <c r="G255" s="41" t="s">
        <v>267</v>
      </c>
    </row>
    <row r="256" spans="1:7">
      <c r="A256" s="26">
        <v>267</v>
      </c>
      <c r="B256" s="50" t="s">
        <v>583</v>
      </c>
      <c r="C256" s="51" t="s">
        <v>585</v>
      </c>
      <c r="D256" s="41">
        <v>2023</v>
      </c>
      <c r="E256" s="41">
        <v>1</v>
      </c>
      <c r="F256" s="42">
        <v>781.55</v>
      </c>
      <c r="G256" s="41" t="s">
        <v>267</v>
      </c>
    </row>
    <row r="257" spans="1:7">
      <c r="A257" s="26">
        <v>268</v>
      </c>
      <c r="B257" s="50" t="s">
        <v>583</v>
      </c>
      <c r="C257" s="51" t="s">
        <v>586</v>
      </c>
      <c r="D257" s="41">
        <v>2023</v>
      </c>
      <c r="E257" s="41">
        <v>1</v>
      </c>
      <c r="F257" s="42">
        <v>781.55</v>
      </c>
      <c r="G257" s="41" t="s">
        <v>267</v>
      </c>
    </row>
    <row r="258" spans="1:7">
      <c r="A258" s="26">
        <v>269</v>
      </c>
      <c r="B258" s="32" t="s">
        <v>587</v>
      </c>
      <c r="C258" s="52">
        <v>60968</v>
      </c>
      <c r="D258" s="53">
        <v>2025</v>
      </c>
      <c r="E258" s="53">
        <v>1</v>
      </c>
      <c r="F258" s="54">
        <v>3516.29</v>
      </c>
      <c r="G258" s="53" t="s">
        <v>301</v>
      </c>
    </row>
    <row r="259" spans="1:7">
      <c r="A259" s="26">
        <v>270</v>
      </c>
      <c r="B259" s="32" t="s">
        <v>588</v>
      </c>
      <c r="C259" s="37" t="s">
        <v>589</v>
      </c>
      <c r="D259" s="34">
        <v>2022</v>
      </c>
      <c r="E259" s="34">
        <v>1</v>
      </c>
      <c r="F259" s="35">
        <v>1191.96</v>
      </c>
      <c r="G259" s="34" t="s">
        <v>267</v>
      </c>
    </row>
    <row r="260" spans="1:7">
      <c r="A260" s="26">
        <v>271</v>
      </c>
      <c r="B260" s="32" t="s">
        <v>449</v>
      </c>
      <c r="C260" s="37" t="s">
        <v>590</v>
      </c>
      <c r="D260" s="34">
        <v>2021</v>
      </c>
      <c r="E260" s="34">
        <v>1</v>
      </c>
      <c r="F260" s="35">
        <v>1673.18</v>
      </c>
      <c r="G260" s="34" t="s">
        <v>267</v>
      </c>
    </row>
    <row r="261" spans="1:7">
      <c r="A261" s="26">
        <v>272</v>
      </c>
      <c r="B261" s="32" t="s">
        <v>449</v>
      </c>
      <c r="C261" s="37" t="s">
        <v>591</v>
      </c>
      <c r="D261" s="34">
        <v>2023</v>
      </c>
      <c r="E261" s="34">
        <v>1</v>
      </c>
      <c r="F261" s="35">
        <v>2866.28</v>
      </c>
      <c r="G261" s="34" t="s">
        <v>267</v>
      </c>
    </row>
    <row r="262" spans="1:7">
      <c r="A262" s="26">
        <v>273</v>
      </c>
      <c r="B262" s="32" t="s">
        <v>592</v>
      </c>
      <c r="C262" s="37">
        <v>60967</v>
      </c>
      <c r="D262" s="34">
        <v>2025</v>
      </c>
      <c r="E262" s="34">
        <v>1</v>
      </c>
      <c r="F262" s="35">
        <v>4920.41</v>
      </c>
      <c r="G262" s="34" t="s">
        <v>301</v>
      </c>
    </row>
    <row r="263" spans="1:7">
      <c r="A263" s="26">
        <v>274</v>
      </c>
      <c r="B263" s="32" t="s">
        <v>593</v>
      </c>
      <c r="C263" s="37">
        <v>60966</v>
      </c>
      <c r="D263" s="34">
        <v>2025</v>
      </c>
      <c r="E263" s="34">
        <v>1</v>
      </c>
      <c r="F263" s="35">
        <v>4920.41</v>
      </c>
      <c r="G263" s="34" t="s">
        <v>301</v>
      </c>
    </row>
    <row r="264" spans="1:7">
      <c r="A264" s="26">
        <v>275</v>
      </c>
      <c r="B264" s="32" t="s">
        <v>594</v>
      </c>
      <c r="C264" s="37" t="s">
        <v>595</v>
      </c>
      <c r="D264" s="34">
        <v>2026</v>
      </c>
      <c r="E264" s="34">
        <v>1</v>
      </c>
      <c r="F264" s="35">
        <v>5701.4</v>
      </c>
      <c r="G264" s="34" t="s">
        <v>301</v>
      </c>
    </row>
    <row r="265" spans="1:7">
      <c r="A265" s="26">
        <v>276</v>
      </c>
      <c r="B265" s="32" t="s">
        <v>596</v>
      </c>
      <c r="C265" s="37" t="s">
        <v>597</v>
      </c>
      <c r="D265" s="34">
        <v>2024</v>
      </c>
      <c r="E265" s="34">
        <v>2</v>
      </c>
      <c r="F265" s="35">
        <v>7165.18</v>
      </c>
      <c r="G265" s="34" t="s">
        <v>301</v>
      </c>
    </row>
    <row r="266" spans="1:7">
      <c r="A266" s="26">
        <v>277</v>
      </c>
      <c r="B266" s="32" t="s">
        <v>598</v>
      </c>
      <c r="C266" s="37" t="s">
        <v>599</v>
      </c>
      <c r="D266" s="34">
        <v>2024</v>
      </c>
      <c r="E266" s="34">
        <v>1</v>
      </c>
      <c r="F266" s="35">
        <v>2092.16</v>
      </c>
      <c r="G266" s="34" t="s">
        <v>301</v>
      </c>
    </row>
    <row r="267" spans="1:7">
      <c r="A267" s="26">
        <v>278</v>
      </c>
      <c r="B267" s="32" t="s">
        <v>600</v>
      </c>
      <c r="C267" s="37" t="s">
        <v>601</v>
      </c>
      <c r="D267" s="34">
        <v>2024</v>
      </c>
      <c r="E267" s="34">
        <v>3</v>
      </c>
      <c r="F267" s="35">
        <v>1752.75</v>
      </c>
      <c r="G267" s="34" t="s">
        <v>301</v>
      </c>
    </row>
    <row r="268" spans="1:7">
      <c r="A268" s="26">
        <v>279</v>
      </c>
      <c r="B268" s="32" t="s">
        <v>600</v>
      </c>
      <c r="C268" s="37" t="s">
        <v>602</v>
      </c>
      <c r="D268" s="34">
        <v>2024</v>
      </c>
      <c r="E268" s="34">
        <v>12</v>
      </c>
      <c r="F268" s="35">
        <v>6814.32</v>
      </c>
      <c r="G268" s="34" t="s">
        <v>301</v>
      </c>
    </row>
    <row r="269" spans="1:7">
      <c r="A269" s="26">
        <v>280</v>
      </c>
      <c r="B269" s="32" t="s">
        <v>603</v>
      </c>
      <c r="C269" s="37">
        <v>60969</v>
      </c>
      <c r="D269" s="34">
        <v>2025</v>
      </c>
      <c r="E269" s="34">
        <v>1</v>
      </c>
      <c r="F269" s="35">
        <v>3413.93</v>
      </c>
      <c r="G269" s="34" t="s">
        <v>301</v>
      </c>
    </row>
    <row r="270" spans="1:7">
      <c r="A270" s="26">
        <v>281</v>
      </c>
      <c r="B270" s="32" t="s">
        <v>604</v>
      </c>
      <c r="C270" s="37">
        <v>60972</v>
      </c>
      <c r="D270" s="34">
        <v>2025</v>
      </c>
      <c r="E270" s="34">
        <v>1</v>
      </c>
      <c r="F270" s="35">
        <v>1560.13</v>
      </c>
      <c r="G270" s="34" t="s">
        <v>301</v>
      </c>
    </row>
    <row r="271" spans="1:7">
      <c r="A271" s="26">
        <v>282</v>
      </c>
      <c r="B271" s="32" t="s">
        <v>604</v>
      </c>
      <c r="C271" s="37">
        <v>60973</v>
      </c>
      <c r="D271" s="34">
        <v>2025</v>
      </c>
      <c r="E271" s="34">
        <v>1</v>
      </c>
      <c r="F271" s="35">
        <v>1560.13</v>
      </c>
      <c r="G271" s="34" t="s">
        <v>301</v>
      </c>
    </row>
    <row r="272" spans="1:7">
      <c r="A272" s="26">
        <v>283</v>
      </c>
      <c r="B272" s="32" t="s">
        <v>604</v>
      </c>
      <c r="C272" s="37">
        <v>60974</v>
      </c>
      <c r="D272" s="34">
        <v>2025</v>
      </c>
      <c r="E272" s="34">
        <v>1</v>
      </c>
      <c r="F272" s="35">
        <v>1560.13</v>
      </c>
      <c r="G272" s="34" t="s">
        <v>301</v>
      </c>
    </row>
    <row r="273" spans="1:7">
      <c r="A273" s="26">
        <v>284</v>
      </c>
      <c r="B273" s="32" t="s">
        <v>604</v>
      </c>
      <c r="C273" s="37">
        <v>60975</v>
      </c>
      <c r="D273" s="34">
        <v>2025</v>
      </c>
      <c r="E273" s="34">
        <v>1</v>
      </c>
      <c r="F273" s="35">
        <v>1560.13</v>
      </c>
      <c r="G273" s="34" t="s">
        <v>301</v>
      </c>
    </row>
    <row r="274" spans="1:7">
      <c r="A274" s="26">
        <v>285</v>
      </c>
      <c r="B274" s="32" t="s">
        <v>604</v>
      </c>
      <c r="C274" s="37">
        <v>60976</v>
      </c>
      <c r="D274" s="34">
        <v>2025</v>
      </c>
      <c r="E274" s="34">
        <v>1</v>
      </c>
      <c r="F274" s="35">
        <v>1560.13</v>
      </c>
      <c r="G274" s="34" t="s">
        <v>301</v>
      </c>
    </row>
    <row r="275" spans="1:7">
      <c r="A275" s="26">
        <v>286</v>
      </c>
      <c r="B275" s="32" t="s">
        <v>604</v>
      </c>
      <c r="C275" s="37">
        <v>60978</v>
      </c>
      <c r="D275" s="34">
        <v>2025</v>
      </c>
      <c r="E275" s="34">
        <v>1</v>
      </c>
      <c r="F275" s="35">
        <v>1560.13</v>
      </c>
      <c r="G275" s="34" t="s">
        <v>301</v>
      </c>
    </row>
    <row r="276" spans="1:7">
      <c r="A276" s="26">
        <v>287</v>
      </c>
      <c r="B276" s="32" t="s">
        <v>604</v>
      </c>
      <c r="C276" s="37">
        <v>60980</v>
      </c>
      <c r="D276" s="34">
        <v>2025</v>
      </c>
      <c r="E276" s="34">
        <v>1</v>
      </c>
      <c r="F276" s="35">
        <v>1560.13</v>
      </c>
      <c r="G276" s="34" t="s">
        <v>301</v>
      </c>
    </row>
    <row r="277" spans="1:7">
      <c r="A277" s="26">
        <v>288</v>
      </c>
      <c r="B277" s="32" t="s">
        <v>604</v>
      </c>
      <c r="C277" s="37">
        <v>60981</v>
      </c>
      <c r="D277" s="34">
        <v>2025</v>
      </c>
      <c r="E277" s="34">
        <v>1</v>
      </c>
      <c r="F277" s="35">
        <v>1560.13</v>
      </c>
      <c r="G277" s="34" t="s">
        <v>301</v>
      </c>
    </row>
    <row r="278" spans="1:7">
      <c r="A278" s="26">
        <v>289</v>
      </c>
      <c r="B278" s="32" t="s">
        <v>604</v>
      </c>
      <c r="C278" s="37">
        <v>60979</v>
      </c>
      <c r="D278" s="34">
        <v>2025</v>
      </c>
      <c r="E278" s="34">
        <v>1</v>
      </c>
      <c r="F278" s="35">
        <v>1560.13</v>
      </c>
      <c r="G278" s="34" t="s">
        <v>301</v>
      </c>
    </row>
    <row r="279" spans="1:7">
      <c r="A279" s="26">
        <v>290</v>
      </c>
      <c r="B279" s="32" t="s">
        <v>605</v>
      </c>
      <c r="C279" s="37">
        <v>60971</v>
      </c>
      <c r="D279" s="34">
        <v>2025</v>
      </c>
      <c r="E279" s="34">
        <v>1</v>
      </c>
      <c r="F279" s="35">
        <v>3060.26</v>
      </c>
      <c r="G279" s="34" t="s">
        <v>301</v>
      </c>
    </row>
    <row r="280" spans="1:7">
      <c r="A280" s="26">
        <v>291</v>
      </c>
      <c r="B280" s="32" t="s">
        <v>605</v>
      </c>
      <c r="C280" s="37">
        <v>60970</v>
      </c>
      <c r="D280" s="34">
        <v>2025</v>
      </c>
      <c r="E280" s="34">
        <v>1</v>
      </c>
      <c r="F280" s="35">
        <v>3060.26</v>
      </c>
      <c r="G280" s="34" t="s">
        <v>301</v>
      </c>
    </row>
    <row r="281" spans="1:7">
      <c r="A281" s="26">
        <v>292</v>
      </c>
      <c r="B281" s="32" t="s">
        <v>604</v>
      </c>
      <c r="C281" s="37">
        <v>60977</v>
      </c>
      <c r="D281" s="34">
        <v>2025</v>
      </c>
      <c r="E281" s="34">
        <v>1</v>
      </c>
      <c r="F281" s="35">
        <v>1560.13</v>
      </c>
      <c r="G281" s="34" t="s">
        <v>301</v>
      </c>
    </row>
    <row r="282" spans="1:7">
      <c r="A282" s="226" t="s">
        <v>606</v>
      </c>
      <c r="B282" s="227"/>
      <c r="C282" s="227"/>
      <c r="D282" s="227"/>
      <c r="E282" s="227"/>
      <c r="F282" s="227"/>
      <c r="G282" s="228"/>
    </row>
    <row r="283" spans="1:7">
      <c r="A283" s="26">
        <v>293</v>
      </c>
      <c r="B283" s="27" t="s">
        <v>607</v>
      </c>
      <c r="C283" s="28" t="s">
        <v>608</v>
      </c>
      <c r="D283" s="29">
        <v>2023</v>
      </c>
      <c r="E283" s="29">
        <v>1</v>
      </c>
      <c r="F283" s="30">
        <v>3899</v>
      </c>
      <c r="G283" s="29" t="s">
        <v>301</v>
      </c>
    </row>
    <row r="284" spans="1:7">
      <c r="A284" s="26">
        <v>294</v>
      </c>
      <c r="B284" s="32" t="s">
        <v>609</v>
      </c>
      <c r="C284" s="33" t="s">
        <v>610</v>
      </c>
      <c r="D284" s="34">
        <v>2022</v>
      </c>
      <c r="E284" s="34">
        <v>1</v>
      </c>
      <c r="F284" s="35">
        <v>572.9</v>
      </c>
      <c r="G284" s="34" t="s">
        <v>267</v>
      </c>
    </row>
    <row r="285" spans="1:7">
      <c r="A285" s="226" t="s">
        <v>611</v>
      </c>
      <c r="B285" s="227"/>
      <c r="C285" s="227"/>
      <c r="D285" s="227"/>
      <c r="E285" s="227"/>
      <c r="F285" s="227"/>
      <c r="G285" s="228"/>
    </row>
    <row r="286" spans="1:7">
      <c r="A286" s="26">
        <v>295</v>
      </c>
      <c r="B286" s="32" t="s">
        <v>612</v>
      </c>
      <c r="C286" s="33">
        <v>41200</v>
      </c>
      <c r="D286" s="34">
        <v>2025</v>
      </c>
      <c r="E286" s="34">
        <v>1</v>
      </c>
      <c r="F286" s="35">
        <v>3633.59</v>
      </c>
      <c r="G286" s="34" t="s">
        <v>267</v>
      </c>
    </row>
    <row r="287" spans="1:7">
      <c r="A287" s="26">
        <v>296</v>
      </c>
      <c r="B287" s="32" t="s">
        <v>613</v>
      </c>
      <c r="C287" s="33">
        <v>41188</v>
      </c>
      <c r="D287" s="34">
        <v>2025</v>
      </c>
      <c r="E287" s="34">
        <v>1</v>
      </c>
      <c r="F287" s="35">
        <v>8639.52</v>
      </c>
      <c r="G287" s="34" t="s">
        <v>267</v>
      </c>
    </row>
    <row r="288" spans="1:7">
      <c r="A288" s="26">
        <v>297</v>
      </c>
      <c r="B288" s="32" t="s">
        <v>614</v>
      </c>
      <c r="C288" s="33" t="s">
        <v>615</v>
      </c>
      <c r="D288" s="34">
        <v>2021</v>
      </c>
      <c r="E288" s="34">
        <v>3</v>
      </c>
      <c r="F288" s="35">
        <v>2558.1</v>
      </c>
      <c r="G288" s="34" t="s">
        <v>301</v>
      </c>
    </row>
    <row r="289" spans="1:7" ht="13.8" thickBot="1">
      <c r="A289" s="26">
        <v>298</v>
      </c>
      <c r="B289" s="32" t="s">
        <v>616</v>
      </c>
      <c r="C289" s="33" t="s">
        <v>617</v>
      </c>
      <c r="D289" s="34">
        <v>2021</v>
      </c>
      <c r="E289" s="34">
        <v>1</v>
      </c>
      <c r="F289" s="35">
        <v>2643.47</v>
      </c>
      <c r="G289" s="34" t="s">
        <v>301</v>
      </c>
    </row>
    <row r="290" spans="1:7" ht="14.4" thickBot="1">
      <c r="A290" s="55"/>
      <c r="B290" s="55"/>
      <c r="C290" s="56"/>
      <c r="D290" s="57"/>
      <c r="E290" s="58" t="s">
        <v>618</v>
      </c>
      <c r="F290" s="59">
        <f>SUM(F13:F289)</f>
        <v>1403060.9999999998</v>
      </c>
      <c r="G290" s="55"/>
    </row>
    <row r="291" spans="1:7">
      <c r="A291" s="1"/>
      <c r="B291" s="1"/>
      <c r="C291" s="60"/>
      <c r="D291" s="1"/>
      <c r="E291" s="1"/>
      <c r="F291" s="1"/>
      <c r="G291" s="1"/>
    </row>
    <row r="292" spans="1:7">
      <c r="A292" s="1"/>
      <c r="B292" s="1"/>
      <c r="C292" s="60"/>
      <c r="D292" s="1"/>
      <c r="E292" s="1"/>
      <c r="F292" s="1"/>
      <c r="G292" s="1"/>
    </row>
    <row r="293" spans="1:7">
      <c r="A293" s="1"/>
      <c r="B293" s="1"/>
      <c r="C293" s="60"/>
      <c r="D293" s="1"/>
      <c r="E293" s="1"/>
      <c r="F293" s="1"/>
      <c r="G293" s="1"/>
    </row>
    <row r="294" spans="1:7">
      <c r="A294" s="1"/>
      <c r="B294" s="1"/>
      <c r="C294" s="60"/>
      <c r="D294" s="1"/>
      <c r="E294" s="1"/>
      <c r="F294" s="1"/>
      <c r="G294" s="1"/>
    </row>
    <row r="295" spans="1:7">
      <c r="A295" s="1"/>
      <c r="B295" s="1"/>
      <c r="C295" s="60"/>
      <c r="D295" s="1"/>
      <c r="E295" s="1"/>
      <c r="F295" s="1"/>
      <c r="G295" s="1"/>
    </row>
    <row r="296" spans="1:7">
      <c r="A296" s="1"/>
      <c r="B296" s="1"/>
      <c r="C296" s="60"/>
      <c r="D296" s="1"/>
      <c r="E296" s="1"/>
      <c r="F296" s="1"/>
      <c r="G296" s="1"/>
    </row>
    <row r="297" spans="1:7">
      <c r="A297" s="1"/>
      <c r="B297" s="1"/>
      <c r="C297" s="60"/>
      <c r="D297" s="1"/>
      <c r="E297" s="1"/>
      <c r="F297" s="1"/>
      <c r="G297" s="1"/>
    </row>
    <row r="298" spans="1:7">
      <c r="A298" s="1"/>
      <c r="B298" s="1"/>
      <c r="C298" s="60"/>
      <c r="D298" s="1"/>
      <c r="E298" s="1"/>
      <c r="F298" s="1"/>
      <c r="G298" s="1"/>
    </row>
    <row r="299" spans="1:7">
      <c r="A299" s="1"/>
      <c r="B299" s="1"/>
      <c r="C299" s="60"/>
      <c r="D299" s="1"/>
      <c r="E299" s="1"/>
      <c r="F299" s="1"/>
      <c r="G299" s="1"/>
    </row>
    <row r="300" spans="1:7">
      <c r="A300" s="1"/>
      <c r="B300" s="1"/>
      <c r="C300" s="60"/>
      <c r="D300" s="1"/>
      <c r="E300" s="1"/>
      <c r="F300" s="1"/>
      <c r="G300" s="1"/>
    </row>
    <row r="301" spans="1:7">
      <c r="A301" s="1"/>
      <c r="B301" s="1"/>
      <c r="C301" s="60"/>
      <c r="D301" s="1"/>
      <c r="E301" s="1"/>
      <c r="F301" s="1"/>
      <c r="G301" s="1"/>
    </row>
    <row r="302" spans="1:7">
      <c r="A302" s="1"/>
      <c r="B302" s="1"/>
      <c r="C302" s="60"/>
      <c r="D302" s="1"/>
      <c r="E302" s="1"/>
      <c r="F302" s="1"/>
      <c r="G302" s="1"/>
    </row>
    <row r="303" spans="1:7">
      <c r="A303" s="1"/>
      <c r="B303" s="1"/>
      <c r="C303" s="60"/>
      <c r="D303" s="1"/>
      <c r="E303" s="1"/>
      <c r="F303" s="1"/>
      <c r="G303" s="1"/>
    </row>
    <row r="304" spans="1:7">
      <c r="A304" s="1"/>
      <c r="B304" s="1"/>
      <c r="C304" s="60"/>
      <c r="D304" s="1"/>
      <c r="E304" s="1"/>
      <c r="F304" s="1"/>
      <c r="G304" s="1"/>
    </row>
    <row r="305" spans="3:3" s="1" customFormat="1">
      <c r="C305" s="60"/>
    </row>
    <row r="306" spans="3:3" s="1" customFormat="1">
      <c r="C306" s="60"/>
    </row>
    <row r="307" spans="3:3" s="1" customFormat="1">
      <c r="C307" s="60"/>
    </row>
    <row r="308" spans="3:3" s="1" customFormat="1">
      <c r="C308" s="60"/>
    </row>
  </sheetData>
  <mergeCells count="34">
    <mergeCell ref="A1:I1"/>
    <mergeCell ref="A184:G184"/>
    <mergeCell ref="A237:G237"/>
    <mergeCell ref="A282:G282"/>
    <mergeCell ref="A285:G285"/>
    <mergeCell ref="A75:G75"/>
    <mergeCell ref="A81:G81"/>
    <mergeCell ref="A88:G88"/>
    <mergeCell ref="A95:G95"/>
    <mergeCell ref="A25:G25"/>
    <mergeCell ref="A38:G38"/>
    <mergeCell ref="A42:G42"/>
    <mergeCell ref="A50:G50"/>
    <mergeCell ref="A59:G59"/>
    <mergeCell ref="A63:G63"/>
    <mergeCell ref="A10:B10"/>
    <mergeCell ref="A152:G152"/>
    <mergeCell ref="A160:G160"/>
    <mergeCell ref="A162:G162"/>
    <mergeCell ref="A164:G164"/>
    <mergeCell ref="A168:G168"/>
    <mergeCell ref="C10:F10"/>
    <mergeCell ref="A13:G13"/>
    <mergeCell ref="A20:G20"/>
    <mergeCell ref="A11:G11"/>
    <mergeCell ref="A143:G143"/>
    <mergeCell ref="A100:G100"/>
    <mergeCell ref="A102:G102"/>
    <mergeCell ref="A105:G105"/>
    <mergeCell ref="A107:G107"/>
    <mergeCell ref="A134:G134"/>
    <mergeCell ref="A141:G141"/>
    <mergeCell ref="A65:G65"/>
    <mergeCell ref="A71:G71"/>
  </mergeCells>
  <dataValidations count="1">
    <dataValidation type="list" allowBlank="1" showErrorMessage="1" sqref="G14:G19 G21:G24 G26:G37 G39:G41 G43:G49 G51:G58 G60:G62 G64 G66:G70 G72:G74 G76:G80 G82:G87 G89:G94 G96:G99 G101 G103:G104 G106 G108:G133 G135:G140 G142 G144:G151 G153:G159 G161 G163 G165:G167 G169:G183 G185:G236 G238:G281 G283:G284 G286:G289" xr:uid="{7DB71D5B-3B24-485A-B0B9-A4270138B4F4}">
      <formula1>"stacjonarny,przenośny,oprogramowanie"</formula1>
      <formula2>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B54E2-0B81-42E9-AC3D-DC2D461E1047}">
  <sheetPr>
    <tabColor rgb="FF00B050"/>
  </sheetPr>
  <dimension ref="A1:A15"/>
  <sheetViews>
    <sheetView workbookViewId="0">
      <selection sqref="A1:A3"/>
    </sheetView>
  </sheetViews>
  <sheetFormatPr defaultRowHeight="13.2"/>
  <sheetData>
    <row r="1" spans="1:1">
      <c r="A1" s="2" t="s">
        <v>212</v>
      </c>
    </row>
    <row r="2" spans="1:1">
      <c r="A2" s="2" t="s">
        <v>213</v>
      </c>
    </row>
    <row r="3" spans="1:1" ht="13.2" customHeight="1">
      <c r="A3" s="2" t="s">
        <v>211</v>
      </c>
    </row>
    <row r="6" spans="1:1">
      <c r="A6" s="2" t="s">
        <v>215</v>
      </c>
    </row>
    <row r="7" spans="1:1">
      <c r="A7" s="2" t="s">
        <v>216</v>
      </c>
    </row>
    <row r="8" spans="1:1">
      <c r="A8" s="2" t="s">
        <v>217</v>
      </c>
    </row>
    <row r="10" spans="1:1">
      <c r="A10" s="2" t="s">
        <v>218</v>
      </c>
    </row>
    <row r="11" spans="1:1">
      <c r="A11" s="2" t="s">
        <v>223</v>
      </c>
    </row>
    <row r="12" spans="1:1">
      <c r="A12" s="2" t="s">
        <v>219</v>
      </c>
    </row>
    <row r="13" spans="1:1">
      <c r="A13" s="2" t="s">
        <v>220</v>
      </c>
    </row>
    <row r="14" spans="1:1">
      <c r="A14" s="2" t="s">
        <v>221</v>
      </c>
    </row>
    <row r="15" spans="1:1">
      <c r="A15" s="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Dane</vt:lpstr>
      <vt:lpstr>Budynki i budowle</vt:lpstr>
      <vt:lpstr>Pozostałe mienie</vt:lpstr>
      <vt:lpstr>Sprzęt elektroniczny</vt:lpstr>
      <vt:lpstr>Arkusz1</vt:lpstr>
      <vt:lpstr>'Budynki i budowle'!Obszar_wydruku</vt:lpstr>
    </vt:vector>
  </TitlesOfParts>
  <Company>Interbroker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PrzemekB</dc:creator>
  <cp:lastModifiedBy>Wiesław Szatkowski</cp:lastModifiedBy>
  <cp:lastPrinted>2026-09-11T10:18:47Z</cp:lastPrinted>
  <dcterms:created xsi:type="dcterms:W3CDTF">2007-10-08T11:17:03Z</dcterms:created>
  <dcterms:modified xsi:type="dcterms:W3CDTF">2026-10-07T10:00:33Z</dcterms:modified>
</cp:coreProperties>
</file>